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60" windowWidth="14355" windowHeight="4440" activeTab="4"/>
  </bookViews>
  <sheets>
    <sheet name="ยุทธ 1" sheetId="1" r:id="rId1"/>
    <sheet name="ยุทธ 2" sheetId="4" r:id="rId2"/>
    <sheet name="ยุทธ 3" sheetId="7" r:id="rId3"/>
    <sheet name="ยุทธ 6" sheetId="6" r:id="rId4"/>
    <sheet name="บัญชีสรุป" sheetId="2" r:id="rId5"/>
    <sheet name="สำนักปลัด" sheetId="8" r:id="rId6"/>
  </sheets>
  <calcPr calcId="144525"/>
</workbook>
</file>

<file path=xl/calcChain.xml><?xml version="1.0" encoding="utf-8"?>
<calcChain xmlns="http://schemas.openxmlformats.org/spreadsheetml/2006/main">
  <c r="M42" i="8" l="1"/>
  <c r="M11" i="8"/>
  <c r="B152" i="2" l="1"/>
  <c r="C83" i="2"/>
  <c r="C152" i="2" s="1"/>
  <c r="B83" i="2"/>
  <c r="I81" i="2"/>
  <c r="H81" i="2"/>
  <c r="C20" i="2"/>
  <c r="B20" i="2"/>
  <c r="M38" i="6"/>
  <c r="M21" i="7"/>
  <c r="M40" i="4"/>
  <c r="M15" i="4"/>
  <c r="I83" i="2" l="1"/>
  <c r="I79" i="2"/>
  <c r="H79" i="2"/>
  <c r="H142" i="2"/>
  <c r="H151" i="2" s="1"/>
  <c r="H83" i="2"/>
  <c r="I57" i="2"/>
  <c r="H57" i="2"/>
  <c r="I43" i="2"/>
  <c r="H43" i="2"/>
  <c r="C59" i="2"/>
  <c r="B59" i="2"/>
  <c r="I14" i="2"/>
  <c r="H14" i="2"/>
  <c r="H12" i="2"/>
  <c r="H20" i="2"/>
  <c r="M12" i="7"/>
  <c r="M58" i="4"/>
  <c r="M14" i="1"/>
  <c r="I20" i="2" l="1"/>
  <c r="C151" i="2"/>
  <c r="B151" i="2"/>
  <c r="I142" i="2"/>
  <c r="I151" i="2" s="1"/>
  <c r="C103" i="2"/>
  <c r="B103" i="2"/>
  <c r="I98" i="2"/>
  <c r="I103" i="2" s="1"/>
  <c r="H98" i="2"/>
  <c r="H103" i="2" s="1"/>
  <c r="I32" i="2"/>
  <c r="I59" i="2" s="1"/>
  <c r="H32" i="2"/>
  <c r="H59" i="2" s="1"/>
  <c r="H152" i="2" s="1"/>
  <c r="I12" i="2"/>
  <c r="I152" i="2" l="1"/>
</calcChain>
</file>

<file path=xl/sharedStrings.xml><?xml version="1.0" encoding="utf-8"?>
<sst xmlns="http://schemas.openxmlformats.org/spreadsheetml/2006/main" count="945" uniqueCount="247">
  <si>
    <t>รายละเอียดโครงการพัฒนา</t>
  </si>
  <si>
    <t>เทศบาลตำบลไร่เก่า</t>
  </si>
  <si>
    <t>โครงการ/กิจกรรม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</si>
  <si>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</si>
  <si>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</si>
  <si>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</si>
  <si>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</si>
  <si>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ผลที่คาดว่าจะได้รับ</t>
  </si>
  <si>
    <t>หน่วยงาน</t>
  </si>
  <si>
    <t>ที่</t>
  </si>
  <si>
    <t>(ผลผลิตของ</t>
  </si>
  <si>
    <t>(KPI)</t>
  </si>
  <si>
    <t>รับผิดชอบ</t>
  </si>
  <si>
    <t>โครงการ)</t>
  </si>
  <si>
    <t>(บาท)</t>
  </si>
  <si>
    <t>1 โครงการ</t>
  </si>
  <si>
    <t>งบเทศบาล</t>
  </si>
  <si>
    <t xml:space="preserve"> - ยุทธศาสตร์การพัฒนาของ อปท. ที่ 5  พัฒนาระบบบริหารงานให้มีความเป็นเลิศ</t>
  </si>
  <si>
    <t>6. ยุทธศาสตร์การพัฒนาองค์กร</t>
  </si>
  <si>
    <t>6.2 ปรับปรุง จัดหา และพัฒนาเครื่องมือ เครื่องใช้ และสถานที่ปฏิบัติงานให้มีความพร้อม เพียงพอสำหรับการปฏิบัติงานและการให้บริการแก่ประชาชน</t>
  </si>
  <si>
    <t>จัดซื้อ</t>
  </si>
  <si>
    <t>เทศบาล</t>
  </si>
  <si>
    <t>โครงการ</t>
  </si>
  <si>
    <t>1 แห่ง</t>
  </si>
  <si>
    <t>ยุทธศาสตร์จังหวัดที่ 4 เสริมสร้างความมั่นคงและสังคมคุณภาพตามวิถีภูมิปัญญาไทย</t>
  </si>
  <si>
    <t xml:space="preserve"> - ยุทธศาสตร์การพัฒนาของ อปท. ที่ 3 พัฒนาสังคม การศึกษา และคุณภาพชีวิต      </t>
  </si>
  <si>
    <t>2. ยุทธศาสตร์การพัฒนาคน สังคมและคุณภาพชีวิต</t>
  </si>
  <si>
    <t>ยุทธศาสตร์จังหวัดที่ 3 เสริมสร้างระบบสนับสนุนความร่วมมือด้านเศรษฐกิจ การเมือง การบริหาร สังคม และวัฒนธรรม รองรับประชาคมอาเซียนและประชาคมโลก</t>
  </si>
  <si>
    <t>กองการศึกษา</t>
  </si>
  <si>
    <t>2.1 ส่งเสริมและสนับสนุนการจัดการศึกษาทั้งในและนอกระบบ</t>
  </si>
  <si>
    <t xml:space="preserve">ยุทธศาสตร์จังหวัดที่ 1 เสริมสร้างความโดดเด่นด้านการท่องเที่ยวบนพื้นฐานเอกลักษณ์ของจังหวัด  </t>
  </si>
  <si>
    <t xml:space="preserve"> - ยุทธศาสตร์การพัฒนาของ อปท. ที่ 6  พัฒนาเส้นทางคมนาคม แหล่งน้ำ และสาธารณูปโภค</t>
  </si>
  <si>
    <t>1. ยุทธศาสตร์การพัฒนาโครงสร้างพื้นฐาน</t>
  </si>
  <si>
    <t>กองช่าง</t>
  </si>
  <si>
    <t>1.3 ก่อสร้างและปรับปรุงระบบการระบายน้ำ</t>
  </si>
  <si>
    <t>บัญชีสรุปโครงการพัฒนา</t>
  </si>
  <si>
    <t xml:space="preserve">เทศบาลตำบลไร่เก่า  </t>
  </si>
  <si>
    <t>ปี  2559</t>
  </si>
  <si>
    <t>ปี  2560</t>
  </si>
  <si>
    <t>รวม 3 ปี</t>
  </si>
  <si>
    <t>ยุทธศาสตร์</t>
  </si>
  <si>
    <t>จำนวน</t>
  </si>
  <si>
    <t>งบประมาณ</t>
  </si>
  <si>
    <t>รวม</t>
  </si>
  <si>
    <t>2.8 จัดกิจกรรมและสวัสดิการให้ผู้สูงอายุและผู้ด้อยโอกาส</t>
  </si>
  <si>
    <t>2.9 สืบสานและอนุรักษ์วัฒนธรรม ประเพณีและภูมิปัญญา</t>
  </si>
  <si>
    <t>ของท้องถิ่น</t>
  </si>
  <si>
    <t>2.10 ป้องกันและแก้ไขปัญหายาเสพติด ส่งเสริมการบำบัด</t>
  </si>
  <si>
    <t>ฟื้นฟูผู้ติดยาเสพติด</t>
  </si>
  <si>
    <t>3.1 สร้างจิตสำนึกและความตระหนักในการจัดการ</t>
  </si>
  <si>
    <t>ทรัพยากรธรรมชาติและสิ่งแวดล้อมให้แก่ประชาชน</t>
  </si>
  <si>
    <t>3.2 พัฒนาพื้นที่สีเขียวและปรับปรุงสภาพภูมิทัศน์ในเขต</t>
  </si>
  <si>
    <t>3.3 ปรับปรุงและพัฒนาระบบการจัดการขยะและน้ำเสีย</t>
  </si>
  <si>
    <t>ในชุมชน</t>
  </si>
  <si>
    <t>4.ยุทธศาสตร์การพัฒนาด้านการเมืองการบริหารและการบริการประชาชน</t>
  </si>
  <si>
    <t>5.1 ส่งเสริมอาชีพและสนับสนุนการรวมกลุ่มของประชาชน</t>
  </si>
  <si>
    <t>5.2 ส่งเสริมและพัฒนาผลิตภัณฑ์ชุมชนให้มีศักยภาพ</t>
  </si>
  <si>
    <t>5.3 สนับสนุนและส่งเสริมความรู้ทางการเกษตรและวิถี</t>
  </si>
  <si>
    <t>เกษตรแบบยั่งยืน</t>
  </si>
  <si>
    <t>5.4 ประชาสัมพันธ์และพัฒนาการท่องเที่ยวให้มีศักยภาพ</t>
  </si>
  <si>
    <t>ในการเพิ่มรายได้ให้กับชุมชน</t>
  </si>
  <si>
    <t>6.ยุทธศาสตร์การพัฒนาองค์กร</t>
  </si>
  <si>
    <t>รวมทั้งสิ้น</t>
  </si>
  <si>
    <t>3.ยุทธศาสตร์การพัฒนาด้านการบริหารจัดการทรัพยากรธรรมชาติและสิ่งแวดล้อม</t>
  </si>
  <si>
    <t>ต่อเติม</t>
  </si>
  <si>
    <t xml:space="preserve">1.1 ปรับปรุง ติดตั้งและขยายเขต ไฟฟ้า ประปา </t>
  </si>
  <si>
    <t>ในเขตเทศบาล</t>
  </si>
  <si>
    <t>1.2 ก่อสร้างและปรับปรุงเส้นทางคมนาคมให้ได้</t>
  </si>
  <si>
    <t>มาตรฐานและเชื่อมโยงทุกชุมชน</t>
  </si>
  <si>
    <t>1.4 พัฒนาและปรับปรุงแหล่งน้ำเพื่อการเกษตร อุปโภค</t>
  </si>
  <si>
    <t>บริโภคและการป้องกันปัญหาน้ำท่วม</t>
  </si>
  <si>
    <t>1.5 พัฒนาและปรับปรุงระบบการจราจร</t>
  </si>
  <si>
    <t>1.6 พัฒนาและส่งเสริมการจัดทำผังเมืองและการใช้</t>
  </si>
  <si>
    <t xml:space="preserve">ประโยชน์ที่ดินอย่างมีประสิทธิภาพ </t>
  </si>
  <si>
    <t>2.1 ส่งเสริมและสนับสนุนการจัดการศึกษาทั้งในและ</t>
  </si>
  <si>
    <t>นอกระบบ</t>
  </si>
  <si>
    <t>2.2 ส่งเสริมการเรียนรู้ของประชาชนทั้งในด้านข้อมูล</t>
  </si>
  <si>
    <t>ข่าวสาร เทคโนโลยีและกฎหมายต่างๆ</t>
  </si>
  <si>
    <t>2.3 เสริมสร้างการมีหลักคุณธรรมและจริยธรรมให้กับ</t>
  </si>
  <si>
    <t xml:space="preserve">ประชาชน </t>
  </si>
  <si>
    <t>2.4 ส่งเสริมและให้ความรู้แก่ประชาชนในการดูแลสุขภาพ</t>
  </si>
  <si>
    <t>ด้วยตนเอง</t>
  </si>
  <si>
    <t>2.5 เฝ้าระวัง ป้องกันและควบคุมโรคติดต่อและไม่ติดต่อ</t>
  </si>
  <si>
    <t>ในเขตพื้นที่</t>
  </si>
  <si>
    <t>2.6 ส่งเสริมและพัฒนาการบริการสาธารณสุขขั้นพื้นฐาน</t>
  </si>
  <si>
    <t>2.7 ส่งเสริมให้ประชาชนเล่นกีฬา ออกกำลังกายและ</t>
  </si>
  <si>
    <t>มีกิจกรรมสันทนาการเพื่อสร้างสุขภาวะที่ดี</t>
  </si>
  <si>
    <t>4.1 ประชาสัมพันธ์และส่งเสริมความรู้ความเข้าใจเกี่ยวกับ</t>
  </si>
  <si>
    <t>กิจกรรม การบริหาร และการพัฒนาของเทศบาล</t>
  </si>
  <si>
    <t>4.2 ส่งเสริมการมีส่วนร่วมของภาคประชาชน</t>
  </si>
  <si>
    <t xml:space="preserve">4.3 ส่งเสริมให้ความรู้แก่ประชาชนด้านการเมือง </t>
  </si>
  <si>
    <t>การปกครองและการพัฒนาท้องถิ่น</t>
  </si>
  <si>
    <t>5.ยุทธศาสตร์การพัฒนาด้านเศรษฐกิจชุมชน การเกษตร และการท่องเที่ยว</t>
  </si>
  <si>
    <t>6.1 พัฒนาบุคลากรให้มีความรู้ ความเข้าใจ และทักษะในการ</t>
  </si>
  <si>
    <t xml:space="preserve">ปฏิบัติงานเพิ่มมากขึ้น </t>
  </si>
  <si>
    <t>6.2 ปรับปรุง จัดหา และพัฒนาเครื่องมือ เครื่องใช้ และสถานที่</t>
  </si>
  <si>
    <t>ปฏิบัติงานให้มีความพร้อม เพียงพอสำหรับการปฏิบัติงาน</t>
  </si>
  <si>
    <t xml:space="preserve">และการให้บริการแก่ประชาชน </t>
  </si>
  <si>
    <t>6.3 พัฒนาระบบการจัดเก็บรายได้ และการเงินการคลังเพื่อให้</t>
  </si>
  <si>
    <t>บริการแก่ประชาชนได้อย่างทั่วถึง</t>
  </si>
  <si>
    <t>6.4 ปรับปรุงและเก็บรวบรวมฐานข้อมูลเพื่อการพัฒนา</t>
  </si>
  <si>
    <t>ให้เป็นระบบ</t>
  </si>
  <si>
    <t>6.5 ปรับปรุงและพัฒนางานด้านการป้องกันและบรรเทา</t>
  </si>
  <si>
    <t>สาธารณภัยให้มีความพร้อมรวดเร็ว และทันต่อสถานการณ์</t>
  </si>
  <si>
    <t>-</t>
  </si>
  <si>
    <t>แผนพัฒนาสามปี (พ.ศ. 2559 - 2561) เพิ่มเติม (ฉบับที่ 1)</t>
  </si>
  <si>
    <t>ยาว 100 ม.</t>
  </si>
  <si>
    <t>ปี  2561</t>
  </si>
  <si>
    <t>1 สาย</t>
  </si>
  <si>
    <t>ก่อสร้าง</t>
  </si>
  <si>
    <t>โครงการต่อเติมโรงจอดรถบรรทุก</t>
  </si>
  <si>
    <t>เทพื้น คสล.</t>
  </si>
  <si>
    <t>กว้าง 2 ม.</t>
  </si>
  <si>
    <t>ยาว 50 ม.</t>
  </si>
  <si>
    <t>โรงจอดรถ</t>
  </si>
  <si>
    <t>เพื่อให้มีพื้นที่สำหรับรถยนต์</t>
  </si>
  <si>
    <t>ส่วนกลางกลับรถเข้าออก</t>
  </si>
  <si>
    <t>ได้สะดวกมากขึ้น</t>
  </si>
  <si>
    <t>มีพื้นที่สำหรับกลับรถเข้าออกได้</t>
  </si>
  <si>
    <t>สะดวกมากขึ้น</t>
  </si>
  <si>
    <t>3.2 พัฒนาพื้นที่สีเขียวและปรับปรุงสภาพภูมิทัศน์ในเขตเทศบาล</t>
  </si>
  <si>
    <t>ยุทธศาสตร์จังหวัดที่ 5 เสริมสร้างประสิทธิภาพในการบริหารจัดการทรัพยากรธรรมชาติและสิ่งแวดล้อมที่สมดุล</t>
  </si>
  <si>
    <t xml:space="preserve"> - ยุทธศาสตร์การพัฒนาของ อปท. ที่ 4 เสริมสร้างประสิทธิภาพในการบริหารจัดการทรัพยากรธรรมชาติและสิ่งแวดล้อม</t>
  </si>
  <si>
    <t>โครงการจัดซื้อใบมีดรถไถฟาร์มแทร็กเตอร์</t>
  </si>
  <si>
    <t>เพื่อใช้ในการตัดหญ้าปรับภูมิทัศน์</t>
  </si>
  <si>
    <t>บริเวณสองข้างทางในซอยเขต</t>
  </si>
  <si>
    <t>2 ชุด</t>
  </si>
  <si>
    <t>การปฏิบัติงานปรับปรุง</t>
  </si>
  <si>
    <t>ภูมิทัศน์ของเทศบาลมี</t>
  </si>
  <si>
    <t>ความสะดวกรวดเร็วยิ่งขึ้น</t>
  </si>
  <si>
    <t>กอง</t>
  </si>
  <si>
    <t>สาธารณสุขฯ</t>
  </si>
  <si>
    <t>โครงการปรับปรุงห้องปฏิบัติงานติดตั้งกระจก</t>
  </si>
  <si>
    <t>พร้อมบานประตู</t>
  </si>
  <si>
    <t>เพื่อปรับปรุงห้องปฏิบัติงาน</t>
  </si>
  <si>
    <t>ธุรการและงานบันทึกข้อมูล</t>
  </si>
  <si>
    <t>มีความเป็นระเบียบเหมาะสม</t>
  </si>
  <si>
    <t>ปรับปรุง</t>
  </si>
  <si>
    <t>1 ห้อง</t>
  </si>
  <si>
    <t xml:space="preserve">กอง </t>
  </si>
  <si>
    <t>แผนพัฒนาสามปี ( พ.ศ. 2559 - 2561 ) เพิ่มเติม (ฉบับที่ 1)</t>
  </si>
  <si>
    <t>2.7 ส่งเสริมให้ประชาชนเล่นกีฬา ออกกำลังกายและมีกิจกรรมสันทนาการเพื่อสร้างสุขภาวะที่ดี</t>
  </si>
  <si>
    <t>โครงการก่อสร้างสนามฟุตบอลพร้อมลู่วิ่ง</t>
  </si>
  <si>
    <t>เพื่อเป็นการส่งเสริมด้านการกีฬา</t>
  </si>
  <si>
    <t>ให้แก่เยาวชน และประชาชน</t>
  </si>
  <si>
    <t>งบกระทรวง</t>
  </si>
  <si>
    <t>การท่องเที่ยว</t>
  </si>
  <si>
    <t>ประชาชนในเขตเทศบาล</t>
  </si>
  <si>
    <t>ใส่ใจในการออกกำลังกาย</t>
  </si>
  <si>
    <t>เพื่อสุขภาพเพิ่มมากขึ้น</t>
  </si>
  <si>
    <t>โครงการก่อสร้างลานกีฬาเอนกประสงค์</t>
  </si>
  <si>
    <t>(สนามวอลเลย์บอล) ม.5 ต.ศาลาลัย</t>
  </si>
  <si>
    <t>กว้าง 19 ม.</t>
  </si>
  <si>
    <t>ยาว 29 ม.</t>
  </si>
  <si>
    <t>เงินอุดหนุน</t>
  </si>
  <si>
    <t>กว้าง 13 ม.</t>
  </si>
  <si>
    <t>ยาว 24 ม.</t>
  </si>
  <si>
    <t xml:space="preserve">โครงการก่อสร้างอาคารเรียน 4 ชั้น </t>
  </si>
  <si>
    <t>โรงเรียนเทศบาล 1 บ้านตาลเจ็ดยอด</t>
  </si>
  <si>
    <t>เพื่อให้นักเรียนมีห้องเรียนที่ได้</t>
  </si>
  <si>
    <t>งบกรมฯ</t>
  </si>
  <si>
    <t>นักเรียนมีห้องเรียนที่ได้</t>
  </si>
  <si>
    <t>มาตรฐาน เพียงพอ และเหมาะสม</t>
  </si>
  <si>
    <t>กับจำนวนนักเรียน</t>
  </si>
  <si>
    <t>มาตรฐาน เพียงพอ และ</t>
  </si>
  <si>
    <t>เหมาะสม</t>
  </si>
  <si>
    <t>โครงการย้ายพร้อมติดตั้งหม้อแปลงไฟฟ้า</t>
  </si>
  <si>
    <t>เพื่อให้โรงเรียนมีไฟฟ้าที่เพียงพอ</t>
  </si>
  <si>
    <t>สำหรับใช้จัดการเรียนการสอน</t>
  </si>
  <si>
    <t>ย้ายติดตั้ง</t>
  </si>
  <si>
    <t>โรงเรียนมีไฟฟ้าใช้สำหรับ</t>
  </si>
  <si>
    <t>การเรียนการสอนเพียงพอ</t>
  </si>
  <si>
    <t>เพื่อปรับปรุงระบบระบายน้ำ</t>
  </si>
  <si>
    <t>ระบบการระบายน้ำสามารถ</t>
  </si>
  <si>
    <t xml:space="preserve">ให้มีประสิทธิภาพ </t>
  </si>
  <si>
    <t>ระบายน้ำ</t>
  </si>
  <si>
    <t>ระบายน้ำได้มากขึ้น ปัญหา</t>
  </si>
  <si>
    <t>น้ำท่วมขังลดลง</t>
  </si>
  <si>
    <t>โครงการก่อสร้างรางระบายน้ำ คสล. บริเวณ</t>
  </si>
  <si>
    <t>ด้านหน้าสถานีรถไฟพร้อมฝาปิด</t>
  </si>
  <si>
    <t>กว้าง 0.50 ม.</t>
  </si>
  <si>
    <t>ลึก 0.50 ม.</t>
  </si>
  <si>
    <t>ก่อสร้างราง</t>
  </si>
  <si>
    <t>ยุทธศาสตร์จังหวัดที่ 2 เพิ่มขีดความสามารถในการแข่งขันในด้านการผลิตและแปรรูปสับรด มะพร้าว และสินค้าเกษตรสู่ตลาดโลก</t>
  </si>
  <si>
    <t>2.10 ป้องกันและแก้ไขปัญหายาเสพติด ส่งเสริมการบำบัดฟื้นฟูผู้ติดยาเสพติด</t>
  </si>
  <si>
    <t>โครงการป้องกันและแก้ไขปัญหายาเสพติด</t>
  </si>
  <si>
    <t>กิจกรรมติดตั้งกล้องวงจรปิด (CCTV)</t>
  </si>
  <si>
    <t>สำนักปลัดฯ</t>
  </si>
  <si>
    <t>เพื่อใช้เป็นระบบในการรักษา</t>
  </si>
  <si>
    <t>ความปลอดภัยของประชาชนใน</t>
  </si>
  <si>
    <t>เขตเทศบาล</t>
  </si>
  <si>
    <t xml:space="preserve">ติดตั้ง </t>
  </si>
  <si>
    <t>1 โครง</t>
  </si>
  <si>
    <t>ประชาชนมีความปลอดภัย</t>
  </si>
  <si>
    <t>มากขึ้น</t>
  </si>
  <si>
    <t>ในชีวิตและทรัพย์สิน</t>
  </si>
  <si>
    <t>(สนามฟุตซอล) ม.5 ต.ศาลาลัย</t>
  </si>
  <si>
    <t>ประจำปีงบประมาณ พ.ศ. 2559</t>
  </si>
  <si>
    <t xml:space="preserve">เพื่อใช้ในงานพิมพ์เอกสารที่ </t>
  </si>
  <si>
    <t>จ้ดซื้อ</t>
  </si>
  <si>
    <t>การปฏิบัติงานของเจ้าหน้าที่</t>
  </si>
  <si>
    <t>ได้รับมอบหมาย และบริการ</t>
  </si>
  <si>
    <t>ได้รับความสะดวกรวดเร็ว</t>
  </si>
  <si>
    <t>ประชาชน</t>
  </si>
  <si>
    <t>โครงการจัดซื้อเครื่องคอมพิวเตอร์สำหรับ</t>
  </si>
  <si>
    <t>1  เครื่อง</t>
  </si>
  <si>
    <t>1 เครื่อง</t>
  </si>
  <si>
    <t>สำหรับสำนักปลัดฯ</t>
  </si>
  <si>
    <t>เพื่อใช้ในการจัดโครงการ</t>
  </si>
  <si>
    <t>กิจกรรม และการจัดประชุม</t>
  </si>
  <si>
    <t>ต่างๆ</t>
  </si>
  <si>
    <t>โครงการจัดซื้อเครื่องคอมพิวเตอร์โน้ตบุ้ค</t>
  </si>
  <si>
    <t xml:space="preserve"> 1 โครงการ</t>
  </si>
  <si>
    <t>ประชาชนสามารถมาติดต่องาน</t>
  </si>
  <si>
    <t>60,000</t>
  </si>
  <si>
    <t>งานธุรการและงานบันทึกข้อมูล</t>
  </si>
  <si>
    <t>มีห้องปฏิบัติงานที่เหมาะสม</t>
  </si>
  <si>
    <t>ประหยัดพลังงานไฟฟ้า</t>
  </si>
  <si>
    <t>3.3 ปรับปรุงและพัฒนาระบบการจัดการขยะและน้ำเสียในชุมชน</t>
  </si>
  <si>
    <t>โครงการส่งเสริมการมีส่วนร่วมของชุมชน</t>
  </si>
  <si>
    <t>ในการคัดแยกขยะที่ต้นทาง</t>
  </si>
  <si>
    <t>เพื่อส่งเสริมให้ประชาชนรู้จักการ</t>
  </si>
  <si>
    <t>คัดแยกขยะและสามารถนำขยะ</t>
  </si>
  <si>
    <t>มาใช้ได้อีก ป้องกันการเกิดปัญหา</t>
  </si>
  <si>
    <t>สิ่งแวดล้อมเป็นพิษ</t>
  </si>
  <si>
    <t>ประชาชนสามารถคัดแยก</t>
  </si>
  <si>
    <t>ขยะและนำกลับมาใช้ได้</t>
  </si>
  <si>
    <t>ลดปัญหาสิ่งแวดล้อมใน</t>
  </si>
  <si>
    <t>พื้นที่</t>
  </si>
  <si>
    <t>โครงการจัดซื้อชุดเคาน์เตอร์บริการประชาชน</t>
  </si>
  <si>
    <t>แบบเข้ามุมตัว L</t>
  </si>
  <si>
    <t>เพื่อเพิ่มประสิทธิภาพในการ</t>
  </si>
  <si>
    <t xml:space="preserve">ปฏิบัติงานและบริการ </t>
  </si>
  <si>
    <t>จัดซื้อ 1 ชุด</t>
  </si>
  <si>
    <t>ประชาชนได้รับความสะดวกและ</t>
  </si>
  <si>
    <t>ปฎิบัติงานได้รวดเร็วมากขึ้น</t>
  </si>
  <si>
    <t>โครงการจัดซื้อเก้าอี้แบบ 3 ที่นั่ง พร้อมที่วาง</t>
  </si>
  <si>
    <t>สัมภาระ สำหรับบริการประชาชน</t>
  </si>
  <si>
    <t>จัดซื้อ 2 ชุด</t>
  </si>
  <si>
    <t xml:space="preserve">โครงการจัดซื้อฉากกั้นห้องปฏิบัติงาน </t>
  </si>
  <si>
    <t>(พาร์ทิชั่น) ห้องกองสาธารณสุขฯ</t>
  </si>
  <si>
    <t>เพื่อติดตั้งฉากกั้นห้องปฏิบัติ</t>
  </si>
  <si>
    <t>งานให้เป็นระเบียบ ง่ายต่อการ</t>
  </si>
  <si>
    <t>มาติดต่อราชการ</t>
  </si>
  <si>
    <t>ได้โดยสะดวก การแบ่งงานมี</t>
  </si>
  <si>
    <t>ความเป็นระเบียบเป็นสัดส่วน</t>
  </si>
  <si>
    <t>ชุมชนบ้านสามร้อยยอด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</si>
</sst>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1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6"/>
      <color rgb="FFFF0000"/>
      <name val="TH SarabunPSK"/>
      <family val="2"/>
    </font>
    <font>
      <sz val="11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Arial"/>
      <family val="2"/>
    </font>
    <font>
      <sz val="10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4"/>
      <name val="CordiaUPC"/>
      <family val="2"/>
      <charset val="222"/>
    </font>
    <font>
      <b/>
      <i/>
      <sz val="14"/>
      <name val="TH SarabunPSK"/>
      <family val="2"/>
    </font>
    <font>
      <sz val="16"/>
      <name val="CordiaUPC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8">
    <xf numFmtId="0" fontId="0" fillId="0" borderId="0" xfId="0"/>
    <xf numFmtId="0" fontId="3" fillId="0" borderId="0" xfId="0" applyFont="1"/>
    <xf numFmtId="0" fontId="4" fillId="0" borderId="0" xfId="0" applyFont="1" applyFill="1" applyAlignment="1"/>
    <xf numFmtId="0" fontId="3" fillId="0" borderId="0" xfId="0" applyFont="1" applyFill="1"/>
    <xf numFmtId="0" fontId="5" fillId="0" borderId="0" xfId="0" applyFont="1" applyFill="1"/>
    <xf numFmtId="0" fontId="5" fillId="0" borderId="0" xfId="0" applyFont="1" applyFill="1" applyBorder="1"/>
    <xf numFmtId="0" fontId="3" fillId="0" borderId="0" xfId="0" applyFont="1" applyBorder="1" applyAlignment="1">
      <alignment horizontal="left" vertical="center"/>
    </xf>
    <xf numFmtId="0" fontId="6" fillId="0" borderId="0" xfId="0" applyFont="1"/>
    <xf numFmtId="0" fontId="2" fillId="0" borderId="12" xfId="0" applyFont="1" applyBorder="1"/>
    <xf numFmtId="0" fontId="2" fillId="0" borderId="14" xfId="0" applyFont="1" applyBorder="1"/>
    <xf numFmtId="0" fontId="2" fillId="0" borderId="0" xfId="0" applyFont="1"/>
    <xf numFmtId="0" fontId="7" fillId="0" borderId="0" xfId="0" applyFont="1"/>
    <xf numFmtId="0" fontId="4" fillId="0" borderId="0" xfId="0" applyFont="1" applyFill="1" applyAlignment="1">
      <alignment horizontal="center"/>
    </xf>
    <xf numFmtId="3" fontId="8" fillId="0" borderId="0" xfId="0" applyNumberFormat="1" applyFont="1"/>
    <xf numFmtId="0" fontId="8" fillId="0" borderId="0" xfId="0" applyFont="1"/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 applyFill="1" applyAlignme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shrinkToFit="1"/>
    </xf>
    <xf numFmtId="0" fontId="13" fillId="0" borderId="4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shrinkToFit="1"/>
    </xf>
    <xf numFmtId="3" fontId="2" fillId="0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shrinkToFit="1"/>
    </xf>
    <xf numFmtId="0" fontId="2" fillId="0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13" xfId="0" applyFont="1" applyBorder="1"/>
    <xf numFmtId="0" fontId="15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shrinkToFit="1"/>
    </xf>
    <xf numFmtId="0" fontId="2" fillId="0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shrinkToFi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8" fillId="0" borderId="0" xfId="0" applyFont="1"/>
    <xf numFmtId="0" fontId="3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Fill="1"/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2" xfId="0" applyFont="1" applyFill="1" applyBorder="1" applyAlignment="1">
      <alignment horizontal="left" vertical="center"/>
    </xf>
    <xf numFmtId="3" fontId="3" fillId="0" borderId="12" xfId="0" applyNumberFormat="1" applyFont="1" applyBorder="1" applyAlignment="1">
      <alignment horizontal="center"/>
    </xf>
    <xf numFmtId="0" fontId="3" fillId="2" borderId="12" xfId="0" applyFont="1" applyFill="1" applyBorder="1"/>
    <xf numFmtId="0" fontId="3" fillId="0" borderId="12" xfId="0" applyFont="1" applyFill="1" applyBorder="1"/>
    <xf numFmtId="0" fontId="3" fillId="0" borderId="13" xfId="0" applyFont="1" applyBorder="1" applyAlignment="1">
      <alignment horizontal="center"/>
    </xf>
    <xf numFmtId="0" fontId="3" fillId="0" borderId="13" xfId="0" applyFont="1" applyFill="1" applyBorder="1" applyAlignment="1">
      <alignment horizontal="left" vertical="center"/>
    </xf>
    <xf numFmtId="0" fontId="3" fillId="0" borderId="13" xfId="0" applyNumberFormat="1" applyFont="1" applyBorder="1" applyAlignment="1">
      <alignment horizontal="center"/>
    </xf>
    <xf numFmtId="0" fontId="3" fillId="2" borderId="13" xfId="0" applyFont="1" applyFill="1" applyBorder="1"/>
    <xf numFmtId="0" fontId="3" fillId="0" borderId="13" xfId="0" applyFont="1" applyFill="1" applyBorder="1"/>
    <xf numFmtId="0" fontId="3" fillId="0" borderId="14" xfId="0" applyFont="1" applyBorder="1" applyAlignment="1">
      <alignment horizontal="center"/>
    </xf>
    <xf numFmtId="0" fontId="3" fillId="0" borderId="14" xfId="0" applyNumberFormat="1" applyFont="1" applyBorder="1"/>
    <xf numFmtId="0" fontId="3" fillId="2" borderId="14" xfId="0" applyFont="1" applyFill="1" applyBorder="1"/>
    <xf numFmtId="3" fontId="3" fillId="0" borderId="12" xfId="1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3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shrinkToFit="1"/>
    </xf>
    <xf numFmtId="3" fontId="3" fillId="0" borderId="12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3" fillId="0" borderId="0" xfId="0" applyNumberFormat="1" applyFont="1"/>
    <xf numFmtId="0" fontId="3" fillId="0" borderId="13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shrinkToFit="1"/>
    </xf>
    <xf numFmtId="0" fontId="3" fillId="0" borderId="1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 vertical="center"/>
    </xf>
    <xf numFmtId="3" fontId="3" fillId="0" borderId="14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/>
    <xf numFmtId="0" fontId="6" fillId="0" borderId="0" xfId="0" applyFont="1" applyAlignment="1"/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3" fontId="3" fillId="2" borderId="12" xfId="0" applyNumberFormat="1" applyFont="1" applyFill="1" applyBorder="1" applyAlignment="1">
      <alignment horizontal="center"/>
    </xf>
    <xf numFmtId="3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top"/>
    </xf>
    <xf numFmtId="0" fontId="18" fillId="0" borderId="13" xfId="0" applyFont="1" applyBorder="1"/>
    <xf numFmtId="0" fontId="18" fillId="0" borderId="14" xfId="0" applyFont="1" applyBorder="1"/>
    <xf numFmtId="0" fontId="18" fillId="2" borderId="13" xfId="0" applyFont="1" applyFill="1" applyBorder="1"/>
    <xf numFmtId="0" fontId="18" fillId="2" borderId="14" xfId="0" applyFont="1" applyFill="1" applyBorder="1"/>
    <xf numFmtId="0" fontId="3" fillId="0" borderId="14" xfId="0" applyFont="1" applyFill="1" applyBorder="1"/>
    <xf numFmtId="0" fontId="3" fillId="0" borderId="12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6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3" fillId="0" borderId="3" xfId="0" applyFont="1" applyBorder="1"/>
    <xf numFmtId="0" fontId="2" fillId="0" borderId="0" xfId="0" applyFont="1" applyFill="1" applyBorder="1"/>
    <xf numFmtId="0" fontId="10" fillId="0" borderId="0" xfId="0" applyFont="1" applyBorder="1"/>
    <xf numFmtId="0" fontId="3" fillId="0" borderId="14" xfId="0" applyFont="1" applyBorder="1" applyAlignment="1">
      <alignment horizontal="left" vertical="center"/>
    </xf>
    <xf numFmtId="0" fontId="7" fillId="0" borderId="14" xfId="0" applyFont="1" applyBorder="1"/>
    <xf numFmtId="0" fontId="7" fillId="2" borderId="14" xfId="0" applyFont="1" applyFill="1" applyBorder="1"/>
    <xf numFmtId="49" fontId="3" fillId="0" borderId="13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49" fontId="3" fillId="0" borderId="14" xfId="0" applyNumberFormat="1" applyFont="1" applyFill="1" applyBorder="1"/>
    <xf numFmtId="0" fontId="8" fillId="0" borderId="13" xfId="0" applyFont="1" applyFill="1" applyBorder="1"/>
    <xf numFmtId="0" fontId="8" fillId="0" borderId="14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3" fillId="0" borderId="13" xfId="0" applyFont="1" applyBorder="1" applyAlignment="1"/>
    <xf numFmtId="0" fontId="11" fillId="0" borderId="14" xfId="0" applyFont="1" applyBorder="1"/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0" fontId="8" fillId="0" borderId="15" xfId="0" applyFont="1" applyFill="1" applyBorder="1"/>
    <xf numFmtId="0" fontId="3" fillId="0" borderId="15" xfId="0" applyFont="1" applyFill="1" applyBorder="1"/>
    <xf numFmtId="0" fontId="3" fillId="0" borderId="15" xfId="0" applyFont="1" applyFill="1" applyBorder="1" applyAlignment="1">
      <alignment horizontal="center"/>
    </xf>
    <xf numFmtId="49" fontId="3" fillId="0" borderId="15" xfId="0" applyNumberFormat="1" applyFont="1" applyFill="1" applyBorder="1" applyAlignment="1">
      <alignment horizontal="center"/>
    </xf>
    <xf numFmtId="0" fontId="3" fillId="2" borderId="15" xfId="0" applyFont="1" applyFill="1" applyBorder="1"/>
    <xf numFmtId="187" fontId="2" fillId="0" borderId="0" xfId="1" applyNumberFormat="1" applyFont="1"/>
    <xf numFmtId="0" fontId="20" fillId="0" borderId="0" xfId="0" applyFont="1" applyFill="1"/>
    <xf numFmtId="0" fontId="3" fillId="0" borderId="0" xfId="0" applyFont="1" applyFill="1" applyBorder="1"/>
    <xf numFmtId="0" fontId="6" fillId="0" borderId="0" xfId="0" applyFont="1" applyFill="1" applyBorder="1" applyAlignment="1">
      <alignment horizontal="center"/>
    </xf>
    <xf numFmtId="43" fontId="6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1" fillId="0" borderId="2" xfId="0" applyFont="1" applyFill="1" applyBorder="1"/>
    <xf numFmtId="0" fontId="3" fillId="0" borderId="2" xfId="0" applyFont="1" applyFill="1" applyBorder="1" applyAlignment="1">
      <alignment horizontal="center"/>
    </xf>
    <xf numFmtId="43" fontId="3" fillId="0" borderId="2" xfId="1" applyFont="1" applyFill="1" applyBorder="1" applyAlignment="1">
      <alignment horizontal="center"/>
    </xf>
    <xf numFmtId="187" fontId="3" fillId="0" borderId="3" xfId="1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187" fontId="3" fillId="0" borderId="4" xfId="1" applyNumberFormat="1" applyFont="1" applyFill="1" applyBorder="1" applyAlignment="1">
      <alignment horizontal="right"/>
    </xf>
    <xf numFmtId="187" fontId="3" fillId="0" borderId="4" xfId="1" applyNumberFormat="1" applyFont="1" applyFill="1" applyBorder="1" applyAlignment="1">
      <alignment horizontal="center"/>
    </xf>
    <xf numFmtId="0" fontId="3" fillId="0" borderId="2" xfId="0" applyFont="1" applyFill="1" applyBorder="1"/>
    <xf numFmtId="187" fontId="3" fillId="0" borderId="2" xfId="1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87" fontId="3" fillId="0" borderId="3" xfId="1" applyNumberFormat="1" applyFont="1" applyFill="1" applyBorder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187" fontId="3" fillId="0" borderId="1" xfId="1" applyNumberFormat="1" applyFont="1" applyFill="1" applyBorder="1" applyAlignment="1">
      <alignment horizontal="center"/>
    </xf>
    <xf numFmtId="0" fontId="3" fillId="0" borderId="6" xfId="0" applyFont="1" applyFill="1" applyBorder="1" applyAlignment="1"/>
    <xf numFmtId="0" fontId="3" fillId="0" borderId="11" xfId="0" applyFont="1" applyFill="1" applyBorder="1" applyAlignment="1"/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3" fillId="0" borderId="4" xfId="0" applyFont="1" applyFill="1" applyBorder="1" applyAlignment="1"/>
    <xf numFmtId="3" fontId="3" fillId="0" borderId="0" xfId="0" applyNumberFormat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right"/>
    </xf>
    <xf numFmtId="43" fontId="3" fillId="0" borderId="2" xfId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justify"/>
    </xf>
    <xf numFmtId="0" fontId="3" fillId="0" borderId="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20" fillId="0" borderId="0" xfId="0" applyFont="1" applyFill="1" applyBorder="1"/>
    <xf numFmtId="0" fontId="21" fillId="0" borderId="2" xfId="0" applyFont="1" applyFill="1" applyBorder="1" applyAlignment="1">
      <alignment horizontal="justify"/>
    </xf>
    <xf numFmtId="3" fontId="3" fillId="0" borderId="2" xfId="0" applyNumberFormat="1" applyFont="1" applyFill="1" applyBorder="1" applyAlignment="1">
      <alignment horizontal="center"/>
    </xf>
    <xf numFmtId="43" fontId="3" fillId="0" borderId="0" xfId="1" applyFont="1" applyFill="1" applyBorder="1"/>
    <xf numFmtId="3" fontId="3" fillId="0" borderId="4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43" fontId="3" fillId="0" borderId="2" xfId="1" applyFont="1" applyFill="1" applyBorder="1"/>
    <xf numFmtId="0" fontId="20" fillId="0" borderId="2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/>
    </xf>
    <xf numFmtId="43" fontId="20" fillId="0" borderId="0" xfId="1" applyFont="1" applyFill="1"/>
    <xf numFmtId="0" fontId="6" fillId="3" borderId="2" xfId="0" applyFont="1" applyFill="1" applyBorder="1"/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43" fontId="6" fillId="3" borderId="2" xfId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43" fontId="6" fillId="3" borderId="4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187" fontId="6" fillId="3" borderId="1" xfId="1" applyNumberFormat="1" applyFont="1" applyFill="1" applyBorder="1" applyAlignment="1">
      <alignment horizontal="right"/>
    </xf>
    <xf numFmtId="187" fontId="6" fillId="3" borderId="1" xfId="1" applyNumberFormat="1" applyFont="1" applyFill="1" applyBorder="1" applyAlignment="1">
      <alignment horizontal="center"/>
    </xf>
    <xf numFmtId="3" fontId="6" fillId="3" borderId="1" xfId="0" applyNumberFormat="1" applyFont="1" applyFill="1" applyBorder="1"/>
    <xf numFmtId="3" fontId="6" fillId="3" borderId="1" xfId="0" applyNumberFormat="1" applyFont="1" applyFill="1" applyBorder="1" applyAlignment="1">
      <alignment horizontal="right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19" fillId="0" borderId="3" xfId="0" applyFont="1" applyBorder="1"/>
    <xf numFmtId="0" fontId="19" fillId="0" borderId="4" xfId="0" applyFont="1" applyBorder="1"/>
    <xf numFmtId="0" fontId="16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13" fillId="0" borderId="6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14" fillId="0" borderId="3" xfId="0" applyFont="1" applyBorder="1"/>
    <xf numFmtId="0" fontId="14" fillId="0" borderId="4" xfId="0" applyFont="1" applyBorder="1"/>
    <xf numFmtId="0" fontId="3" fillId="0" borderId="3" xfId="0" applyFont="1" applyBorder="1"/>
    <xf numFmtId="0" fontId="3" fillId="0" borderId="4" xfId="0" applyFont="1" applyBorder="1"/>
    <xf numFmtId="0" fontId="17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2" fillId="0" borderId="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J14" sqref="J14"/>
    </sheetView>
  </sheetViews>
  <sheetFormatPr defaultRowHeight="15" x14ac:dyDescent="0.25"/>
  <cols>
    <col min="1" max="1" width="3.375" style="19" customWidth="1"/>
    <col min="2" max="2" width="29" style="19" customWidth="1"/>
    <col min="3" max="3" width="22.75" style="19" customWidth="1"/>
    <col min="4" max="5" width="9" style="19"/>
    <col min="6" max="6" width="1.375" style="19" customWidth="1"/>
    <col min="7" max="7" width="8.375" style="19" customWidth="1"/>
    <col min="8" max="8" width="8.25" style="19" customWidth="1"/>
    <col min="9" max="9" width="9" style="19"/>
    <col min="10" max="10" width="17" style="19" customWidth="1"/>
    <col min="11" max="16384" width="9" style="19"/>
  </cols>
  <sheetData>
    <row r="1" spans="1:16" s="14" customFormat="1" ht="19.350000000000001" customHeight="1" x14ac:dyDescent="0.35">
      <c r="A1" s="238">
        <v>1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</row>
    <row r="2" spans="1:16" s="14" customFormat="1" ht="19.350000000000001" customHeight="1" x14ac:dyDescent="0.35">
      <c r="A2" s="239" t="s">
        <v>0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0"/>
    </row>
    <row r="3" spans="1:16" s="14" customFormat="1" ht="19.350000000000001" customHeight="1" x14ac:dyDescent="0.35">
      <c r="A3" s="239" t="s">
        <v>105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0"/>
    </row>
    <row r="4" spans="1:16" s="14" customFormat="1" ht="19.350000000000001" customHeight="1" x14ac:dyDescent="0.35">
      <c r="A4" s="239" t="s">
        <v>1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0"/>
    </row>
    <row r="5" spans="1:16" s="14" customFormat="1" ht="19.350000000000001" customHeight="1" x14ac:dyDescent="0.3">
      <c r="A5" s="21" t="s">
        <v>30</v>
      </c>
      <c r="B5" s="21"/>
      <c r="C5" s="21"/>
      <c r="D5" s="21"/>
      <c r="E5" s="22"/>
      <c r="F5" s="22"/>
      <c r="G5" s="22"/>
      <c r="H5" s="21"/>
      <c r="I5" s="21"/>
      <c r="J5" s="21"/>
      <c r="K5" s="21"/>
      <c r="L5" s="15"/>
    </row>
    <row r="6" spans="1:16" s="14" customFormat="1" ht="19.350000000000001" customHeight="1" x14ac:dyDescent="0.3">
      <c r="A6" s="21" t="s">
        <v>183</v>
      </c>
      <c r="B6" s="21"/>
      <c r="C6" s="21"/>
      <c r="D6" s="21"/>
      <c r="E6" s="22"/>
      <c r="F6" s="22"/>
      <c r="G6" s="22"/>
      <c r="H6" s="21"/>
      <c r="I6" s="21"/>
      <c r="J6" s="21"/>
      <c r="K6" s="21"/>
      <c r="L6" s="15"/>
    </row>
    <row r="7" spans="1:16" s="14" customFormat="1" ht="19.350000000000001" customHeight="1" x14ac:dyDescent="0.3">
      <c r="A7" s="21" t="s">
        <v>27</v>
      </c>
      <c r="B7" s="21"/>
      <c r="C7" s="21"/>
      <c r="D7" s="21"/>
      <c r="E7" s="22"/>
      <c r="F7" s="22"/>
      <c r="G7" s="22"/>
      <c r="H7" s="21"/>
      <c r="I7" s="21"/>
      <c r="J7" s="21"/>
      <c r="K7" s="21"/>
      <c r="L7" s="15"/>
    </row>
    <row r="8" spans="1:16" s="17" customFormat="1" ht="19.350000000000001" customHeight="1" x14ac:dyDescent="0.35">
      <c r="A8" s="147" t="s">
        <v>31</v>
      </c>
      <c r="B8" s="148"/>
      <c r="C8" s="147"/>
      <c r="D8" s="147"/>
      <c r="E8" s="54"/>
      <c r="F8" s="54"/>
      <c r="G8" s="54"/>
      <c r="H8" s="147"/>
      <c r="I8" s="147"/>
      <c r="J8" s="147"/>
      <c r="K8" s="147"/>
      <c r="L8" s="15"/>
    </row>
    <row r="9" spans="1:16" s="1" customFormat="1" ht="19.350000000000001" customHeight="1" x14ac:dyDescent="0.35">
      <c r="A9" s="125" t="s">
        <v>32</v>
      </c>
      <c r="B9" s="66"/>
      <c r="C9" s="66"/>
      <c r="D9" s="66"/>
      <c r="E9" s="66"/>
      <c r="F9" s="66"/>
      <c r="G9" s="66"/>
      <c r="H9" s="66"/>
      <c r="I9" s="66"/>
      <c r="J9" s="66"/>
      <c r="K9" s="66"/>
      <c r="M9" s="14"/>
      <c r="N9" s="14"/>
      <c r="O9" s="14"/>
      <c r="P9" s="14"/>
    </row>
    <row r="10" spans="1:16" s="1" customFormat="1" ht="19.350000000000001" customHeight="1" x14ac:dyDescent="0.35">
      <c r="A10" s="126" t="s">
        <v>34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M10" s="14"/>
      <c r="N10" s="14"/>
      <c r="O10" s="14"/>
      <c r="P10" s="14"/>
    </row>
    <row r="11" spans="1:16" s="1" customFormat="1" ht="19.350000000000001" customHeight="1" x14ac:dyDescent="0.3">
      <c r="A11" s="101"/>
      <c r="B11" s="228" t="s">
        <v>2</v>
      </c>
      <c r="C11" s="231" t="s">
        <v>3</v>
      </c>
      <c r="D11" s="70" t="s">
        <v>4</v>
      </c>
      <c r="E11" s="232" t="s">
        <v>5</v>
      </c>
      <c r="F11" s="233"/>
      <c r="G11" s="233"/>
      <c r="H11" s="234"/>
      <c r="I11" s="71" t="s">
        <v>6</v>
      </c>
      <c r="J11" s="235" t="s">
        <v>7</v>
      </c>
      <c r="K11" s="101" t="s">
        <v>8</v>
      </c>
      <c r="M11" s="14"/>
      <c r="N11" s="14"/>
      <c r="O11" s="14"/>
      <c r="P11" s="14"/>
    </row>
    <row r="12" spans="1:16" s="1" customFormat="1" ht="19.350000000000001" customHeight="1" x14ac:dyDescent="0.3">
      <c r="A12" s="73" t="s">
        <v>9</v>
      </c>
      <c r="B12" s="229"/>
      <c r="C12" s="231"/>
      <c r="D12" s="74" t="s">
        <v>10</v>
      </c>
      <c r="E12" s="70">
        <v>2559</v>
      </c>
      <c r="F12" s="75"/>
      <c r="G12" s="70">
        <v>2560</v>
      </c>
      <c r="H12" s="70">
        <v>2561</v>
      </c>
      <c r="I12" s="74" t="s">
        <v>11</v>
      </c>
      <c r="J12" s="236"/>
      <c r="K12" s="73" t="s">
        <v>12</v>
      </c>
      <c r="M12" s="14"/>
      <c r="N12" s="14"/>
      <c r="O12" s="14"/>
      <c r="P12" s="14"/>
    </row>
    <row r="13" spans="1:16" s="1" customFormat="1" ht="19.350000000000001" customHeight="1" x14ac:dyDescent="0.3">
      <c r="A13" s="102"/>
      <c r="B13" s="230"/>
      <c r="C13" s="231"/>
      <c r="D13" s="77" t="s">
        <v>13</v>
      </c>
      <c r="E13" s="78" t="s">
        <v>14</v>
      </c>
      <c r="F13" s="79"/>
      <c r="G13" s="78" t="s">
        <v>14</v>
      </c>
      <c r="H13" s="78" t="s">
        <v>14</v>
      </c>
      <c r="I13" s="78"/>
      <c r="J13" s="237"/>
      <c r="K13" s="102"/>
      <c r="M13" s="14"/>
      <c r="N13" s="14"/>
      <c r="O13" s="14"/>
      <c r="P13" s="14"/>
    </row>
    <row r="14" spans="1:16" s="1" customFormat="1" ht="19.350000000000001" customHeight="1" x14ac:dyDescent="0.3">
      <c r="A14" s="127">
        <v>1</v>
      </c>
      <c r="B14" s="61" t="s">
        <v>178</v>
      </c>
      <c r="C14" s="128" t="s">
        <v>172</v>
      </c>
      <c r="D14" s="80" t="s">
        <v>180</v>
      </c>
      <c r="E14" s="82">
        <v>500000</v>
      </c>
      <c r="F14" s="129"/>
      <c r="G14" s="82"/>
      <c r="H14" s="130"/>
      <c r="I14" s="130" t="s">
        <v>182</v>
      </c>
      <c r="J14" s="128" t="s">
        <v>173</v>
      </c>
      <c r="K14" s="127" t="s">
        <v>33</v>
      </c>
      <c r="M14" s="13">
        <f>E14</f>
        <v>500000</v>
      </c>
      <c r="N14" s="14"/>
      <c r="O14" s="14"/>
      <c r="P14" s="14"/>
    </row>
    <row r="15" spans="1:16" s="1" customFormat="1" ht="19.350000000000001" customHeight="1" x14ac:dyDescent="0.3">
      <c r="A15" s="131"/>
      <c r="B15" s="62" t="s">
        <v>179</v>
      </c>
      <c r="C15" s="59" t="s">
        <v>174</v>
      </c>
      <c r="D15" s="85" t="s">
        <v>106</v>
      </c>
      <c r="E15" s="85" t="s">
        <v>16</v>
      </c>
      <c r="F15" s="117"/>
      <c r="G15" s="85"/>
      <c r="H15" s="132"/>
      <c r="I15" s="132" t="s">
        <v>175</v>
      </c>
      <c r="J15" s="133" t="s">
        <v>176</v>
      </c>
      <c r="K15" s="131"/>
      <c r="M15" s="14"/>
      <c r="N15" s="14"/>
      <c r="O15" s="14"/>
      <c r="P15" s="14"/>
    </row>
    <row r="16" spans="1:16" s="1" customFormat="1" ht="19.350000000000001" customHeight="1" x14ac:dyDescent="0.3">
      <c r="A16" s="134"/>
      <c r="B16" s="63" t="s">
        <v>246</v>
      </c>
      <c r="C16" s="60"/>
      <c r="D16" s="90" t="s">
        <v>181</v>
      </c>
      <c r="E16" s="90"/>
      <c r="F16" s="121"/>
      <c r="G16" s="90"/>
      <c r="H16" s="135"/>
      <c r="I16" s="135" t="s">
        <v>108</v>
      </c>
      <c r="J16" s="136" t="s">
        <v>177</v>
      </c>
      <c r="K16" s="134"/>
      <c r="M16" s="14"/>
      <c r="N16" s="14"/>
      <c r="O16" s="14"/>
      <c r="P16" s="14"/>
    </row>
  </sheetData>
  <mergeCells count="8">
    <mergeCell ref="B11:B13"/>
    <mergeCell ref="C11:C13"/>
    <mergeCell ref="E11:H11"/>
    <mergeCell ref="J11:J13"/>
    <mergeCell ref="A1:K1"/>
    <mergeCell ref="A2:K2"/>
    <mergeCell ref="A3:K3"/>
    <mergeCell ref="A4:K4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activeCell="C12" sqref="C12"/>
    </sheetView>
  </sheetViews>
  <sheetFormatPr defaultRowHeight="15" x14ac:dyDescent="0.25"/>
  <cols>
    <col min="1" max="1" width="3.375" style="64" customWidth="1"/>
    <col min="2" max="2" width="26.875" style="19" customWidth="1"/>
    <col min="3" max="3" width="21.5" style="19" customWidth="1"/>
    <col min="4" max="5" width="9" style="19"/>
    <col min="6" max="6" width="1.375" style="19" customWidth="1"/>
    <col min="7" max="7" width="8.375" style="19" customWidth="1"/>
    <col min="8" max="8" width="8.25" style="19" customWidth="1"/>
    <col min="9" max="9" width="9" style="19" customWidth="1"/>
    <col min="10" max="10" width="17" style="19" customWidth="1"/>
    <col min="11" max="11" width="9.75" style="19" customWidth="1"/>
    <col min="12" max="16384" width="9" style="19"/>
  </cols>
  <sheetData>
    <row r="1" spans="1:17" ht="21" x14ac:dyDescent="0.35">
      <c r="A1" s="240">
        <v>2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14"/>
      <c r="M1" s="14"/>
      <c r="N1" s="14"/>
      <c r="O1" s="14"/>
      <c r="P1" s="14"/>
      <c r="Q1" s="14"/>
    </row>
    <row r="2" spans="1:17" ht="21" x14ac:dyDescent="0.35">
      <c r="A2" s="241" t="s">
        <v>0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0"/>
      <c r="M2" s="14"/>
      <c r="N2" s="14"/>
      <c r="O2" s="14"/>
      <c r="P2" s="14"/>
      <c r="Q2" s="14"/>
    </row>
    <row r="3" spans="1:17" ht="21" x14ac:dyDescent="0.35">
      <c r="A3" s="241" t="s">
        <v>140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0"/>
      <c r="M3" s="14"/>
      <c r="N3" s="14"/>
      <c r="O3" s="14"/>
      <c r="P3" s="14"/>
      <c r="Q3" s="14"/>
    </row>
    <row r="4" spans="1:17" ht="21" x14ac:dyDescent="0.35">
      <c r="A4" s="241" t="s">
        <v>1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0"/>
      <c r="M4" s="14"/>
      <c r="N4" s="14"/>
      <c r="O4" s="14"/>
      <c r="P4" s="14"/>
      <c r="Q4" s="14"/>
    </row>
    <row r="5" spans="1:17" s="1" customFormat="1" ht="19.350000000000001" customHeight="1" x14ac:dyDescent="0.3">
      <c r="A5" s="3" t="s">
        <v>24</v>
      </c>
      <c r="B5" s="3"/>
      <c r="C5" s="3"/>
      <c r="D5" s="3"/>
      <c r="E5" s="65"/>
      <c r="F5" s="65"/>
      <c r="G5" s="65"/>
      <c r="H5" s="3"/>
      <c r="I5" s="3"/>
      <c r="J5" s="3"/>
      <c r="K5" s="3"/>
      <c r="L5" s="3"/>
    </row>
    <row r="6" spans="1:17" s="7" customFormat="1" ht="19.350000000000001" customHeight="1" x14ac:dyDescent="0.3">
      <c r="A6" s="3" t="s">
        <v>25</v>
      </c>
      <c r="C6" s="3"/>
      <c r="E6" s="65"/>
      <c r="F6" s="65"/>
      <c r="G6" s="65"/>
      <c r="H6" s="3"/>
      <c r="I6" s="3"/>
      <c r="J6" s="3"/>
      <c r="K6" s="3"/>
      <c r="L6" s="3"/>
    </row>
    <row r="7" spans="1:17" s="7" customFormat="1" ht="19.350000000000001" customHeight="1" x14ac:dyDescent="0.35">
      <c r="A7" s="66" t="s">
        <v>26</v>
      </c>
      <c r="C7" s="3"/>
      <c r="E7" s="65"/>
      <c r="F7" s="65"/>
      <c r="G7" s="65"/>
      <c r="H7" s="3"/>
      <c r="I7" s="3"/>
      <c r="J7" s="3"/>
      <c r="K7" s="3"/>
      <c r="L7" s="3"/>
    </row>
    <row r="8" spans="1:17" s="7" customFormat="1" ht="19.350000000000001" customHeight="1" x14ac:dyDescent="0.3">
      <c r="A8" s="124" t="s">
        <v>29</v>
      </c>
      <c r="C8" s="3"/>
      <c r="E8" s="65"/>
      <c r="F8" s="65"/>
      <c r="G8" s="65"/>
      <c r="H8" s="3"/>
      <c r="I8" s="3"/>
      <c r="J8" s="3"/>
      <c r="K8" s="3"/>
      <c r="L8" s="3"/>
    </row>
    <row r="9" spans="1:17" s="1" customFormat="1" ht="19.350000000000001" customHeight="1" x14ac:dyDescent="0.3">
      <c r="A9" s="72"/>
      <c r="B9" s="228" t="s">
        <v>2</v>
      </c>
      <c r="C9" s="231" t="s">
        <v>3</v>
      </c>
      <c r="D9" s="70" t="s">
        <v>4</v>
      </c>
      <c r="E9" s="232" t="s">
        <v>5</v>
      </c>
      <c r="F9" s="233"/>
      <c r="G9" s="233"/>
      <c r="H9" s="234"/>
      <c r="I9" s="71" t="s">
        <v>6</v>
      </c>
      <c r="J9" s="235" t="s">
        <v>7</v>
      </c>
      <c r="K9" s="72" t="s">
        <v>8</v>
      </c>
    </row>
    <row r="10" spans="1:17" s="1" customFormat="1" ht="19.350000000000001" customHeight="1" x14ac:dyDescent="0.3">
      <c r="A10" s="73" t="s">
        <v>9</v>
      </c>
      <c r="B10" s="229"/>
      <c r="C10" s="231"/>
      <c r="D10" s="74" t="s">
        <v>10</v>
      </c>
      <c r="E10" s="70">
        <v>2559</v>
      </c>
      <c r="F10" s="75"/>
      <c r="G10" s="70">
        <v>2560</v>
      </c>
      <c r="H10" s="70">
        <v>2561</v>
      </c>
      <c r="I10" s="74" t="s">
        <v>11</v>
      </c>
      <c r="J10" s="236"/>
      <c r="K10" s="73" t="s">
        <v>12</v>
      </c>
    </row>
    <row r="11" spans="1:17" s="1" customFormat="1" ht="19.350000000000001" customHeight="1" x14ac:dyDescent="0.3">
      <c r="A11" s="102"/>
      <c r="B11" s="230"/>
      <c r="C11" s="231"/>
      <c r="D11" s="77" t="s">
        <v>13</v>
      </c>
      <c r="E11" s="78" t="s">
        <v>14</v>
      </c>
      <c r="F11" s="79"/>
      <c r="G11" s="78" t="s">
        <v>14</v>
      </c>
      <c r="H11" s="78" t="s">
        <v>14</v>
      </c>
      <c r="I11" s="78"/>
      <c r="J11" s="237"/>
      <c r="K11" s="102"/>
    </row>
    <row r="12" spans="1:17" s="1" customFormat="1" ht="19.350000000000001" customHeight="1" x14ac:dyDescent="0.3">
      <c r="A12" s="103">
        <v>1</v>
      </c>
      <c r="B12" s="81" t="s">
        <v>157</v>
      </c>
      <c r="C12" s="109" t="s">
        <v>159</v>
      </c>
      <c r="D12" s="110" t="s">
        <v>15</v>
      </c>
      <c r="E12" s="111">
        <v>10000000</v>
      </c>
      <c r="F12" s="112"/>
      <c r="G12" s="108"/>
      <c r="H12" s="108"/>
      <c r="I12" s="108" t="s">
        <v>109</v>
      </c>
      <c r="J12" s="61" t="s">
        <v>161</v>
      </c>
      <c r="K12" s="103" t="s">
        <v>28</v>
      </c>
      <c r="M12" s="113"/>
      <c r="N12" s="113"/>
      <c r="O12" s="113"/>
      <c r="P12" s="113"/>
      <c r="Q12" s="113"/>
    </row>
    <row r="13" spans="1:17" s="1" customFormat="1" ht="19.350000000000001" customHeight="1" x14ac:dyDescent="0.3">
      <c r="A13" s="104"/>
      <c r="B13" s="86" t="s">
        <v>158</v>
      </c>
      <c r="C13" s="114" t="s">
        <v>162</v>
      </c>
      <c r="D13" s="115"/>
      <c r="E13" s="116" t="s">
        <v>160</v>
      </c>
      <c r="F13" s="117"/>
      <c r="G13" s="116"/>
      <c r="H13" s="116"/>
      <c r="I13" s="116" t="s">
        <v>23</v>
      </c>
      <c r="J13" s="62" t="s">
        <v>164</v>
      </c>
      <c r="K13" s="104"/>
    </row>
    <row r="14" spans="1:17" s="1" customFormat="1" ht="19.350000000000001" customHeight="1" x14ac:dyDescent="0.3">
      <c r="A14" s="105"/>
      <c r="B14" s="106"/>
      <c r="C14" s="118" t="s">
        <v>163</v>
      </c>
      <c r="D14" s="119"/>
      <c r="E14" s="120"/>
      <c r="F14" s="121"/>
      <c r="G14" s="120"/>
      <c r="H14" s="120"/>
      <c r="I14" s="120"/>
      <c r="J14" s="63" t="s">
        <v>165</v>
      </c>
      <c r="K14" s="105"/>
    </row>
    <row r="15" spans="1:17" s="14" customFormat="1" ht="19.350000000000001" customHeight="1" x14ac:dyDescent="0.3">
      <c r="A15" s="103">
        <v>2</v>
      </c>
      <c r="B15" s="81" t="s">
        <v>166</v>
      </c>
      <c r="C15" s="81" t="s">
        <v>167</v>
      </c>
      <c r="D15" s="110" t="s">
        <v>15</v>
      </c>
      <c r="E15" s="111">
        <v>250000</v>
      </c>
      <c r="F15" s="112"/>
      <c r="G15" s="108"/>
      <c r="H15" s="108"/>
      <c r="I15" s="108" t="s">
        <v>169</v>
      </c>
      <c r="J15" s="61" t="s">
        <v>170</v>
      </c>
      <c r="K15" s="103" t="s">
        <v>28</v>
      </c>
      <c r="M15" s="13">
        <f>E12+E15</f>
        <v>10250000</v>
      </c>
    </row>
    <row r="16" spans="1:17" s="14" customFormat="1" ht="19.350000000000001" customHeight="1" x14ac:dyDescent="0.3">
      <c r="A16" s="104"/>
      <c r="B16" s="86" t="s">
        <v>158</v>
      </c>
      <c r="C16" s="86" t="s">
        <v>168</v>
      </c>
      <c r="D16" s="115"/>
      <c r="E16" s="116" t="s">
        <v>16</v>
      </c>
      <c r="F16" s="117"/>
      <c r="G16" s="116"/>
      <c r="H16" s="116"/>
      <c r="I16" s="116" t="s">
        <v>15</v>
      </c>
      <c r="J16" s="62" t="s">
        <v>171</v>
      </c>
      <c r="K16" s="104"/>
    </row>
    <row r="17" spans="1:17" s="14" customFormat="1" ht="19.350000000000001" customHeight="1" x14ac:dyDescent="0.3">
      <c r="A17" s="106"/>
      <c r="B17" s="122"/>
      <c r="C17" s="122"/>
      <c r="D17" s="119"/>
      <c r="E17" s="123"/>
      <c r="F17" s="121"/>
      <c r="G17" s="120"/>
      <c r="H17" s="120"/>
      <c r="I17" s="120"/>
      <c r="J17" s="63"/>
      <c r="K17" s="106"/>
    </row>
    <row r="18" spans="1:17" s="14" customFormat="1" ht="19.350000000000001" customHeight="1" x14ac:dyDescent="0.3">
      <c r="A18" s="107"/>
      <c r="B18" s="52"/>
      <c r="C18" s="52"/>
      <c r="D18" s="53"/>
      <c r="E18" s="54"/>
      <c r="F18" s="54"/>
      <c r="G18" s="54"/>
      <c r="H18" s="54"/>
      <c r="I18" s="57"/>
      <c r="J18" s="55"/>
      <c r="K18" s="52"/>
    </row>
    <row r="19" spans="1:17" s="14" customFormat="1" ht="19.350000000000001" customHeight="1" x14ac:dyDescent="0.3">
      <c r="A19" s="107"/>
      <c r="B19" s="52"/>
      <c r="C19" s="52"/>
      <c r="D19" s="53"/>
      <c r="E19" s="54"/>
      <c r="F19" s="54"/>
      <c r="G19" s="54"/>
      <c r="H19" s="54"/>
      <c r="I19" s="54"/>
      <c r="J19" s="55"/>
      <c r="K19" s="52"/>
    </row>
    <row r="20" spans="1:17" s="18" customFormat="1" ht="19.350000000000001" customHeight="1" x14ac:dyDescent="0.3">
      <c r="A20" s="3"/>
      <c r="B20" s="14"/>
      <c r="C20" s="15"/>
      <c r="D20" s="14"/>
      <c r="E20" s="16"/>
      <c r="F20" s="16"/>
      <c r="G20" s="16"/>
      <c r="H20" s="15"/>
      <c r="I20" s="15"/>
      <c r="J20" s="15"/>
      <c r="K20" s="15"/>
      <c r="L20" s="15"/>
    </row>
    <row r="21" spans="1:17" s="18" customFormat="1" ht="19.350000000000001" customHeight="1" x14ac:dyDescent="0.3">
      <c r="A21" s="3"/>
      <c r="B21" s="14"/>
      <c r="C21" s="15"/>
      <c r="D21" s="14"/>
      <c r="E21" s="16"/>
      <c r="F21" s="16"/>
      <c r="G21" s="16"/>
      <c r="H21" s="15"/>
      <c r="I21" s="15"/>
      <c r="J21" s="15"/>
      <c r="K21" s="15"/>
      <c r="L21" s="15"/>
    </row>
    <row r="22" spans="1:17" s="18" customFormat="1" ht="19.350000000000001" customHeight="1" x14ac:dyDescent="0.3">
      <c r="A22" s="3"/>
      <c r="B22" s="14"/>
      <c r="C22" s="15"/>
      <c r="D22" s="14"/>
      <c r="E22" s="16"/>
      <c r="F22" s="16"/>
      <c r="G22" s="16"/>
      <c r="H22" s="15"/>
      <c r="I22" s="15"/>
      <c r="J22" s="15"/>
      <c r="K22" s="15"/>
      <c r="L22" s="15"/>
    </row>
    <row r="23" spans="1:17" s="18" customFormat="1" ht="19.350000000000001" customHeight="1" x14ac:dyDescent="0.3">
      <c r="A23" s="3"/>
      <c r="B23" s="14"/>
      <c r="C23" s="15"/>
      <c r="D23" s="14"/>
      <c r="E23" s="16"/>
      <c r="F23" s="16"/>
      <c r="G23" s="16"/>
      <c r="H23" s="15"/>
      <c r="I23" s="15"/>
      <c r="J23" s="15"/>
      <c r="K23" s="15"/>
      <c r="L23" s="15"/>
    </row>
    <row r="24" spans="1:17" s="18" customFormat="1" ht="19.350000000000001" customHeight="1" x14ac:dyDescent="0.3">
      <c r="A24" s="3"/>
      <c r="B24" s="14"/>
      <c r="C24" s="15"/>
      <c r="D24" s="14"/>
      <c r="E24" s="16"/>
      <c r="F24" s="16"/>
      <c r="G24" s="16"/>
      <c r="H24" s="15"/>
      <c r="I24" s="15"/>
      <c r="J24" s="15"/>
      <c r="K24" s="15"/>
      <c r="L24" s="15"/>
    </row>
    <row r="25" spans="1:17" ht="21" x14ac:dyDescent="0.35">
      <c r="A25" s="240">
        <v>3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14"/>
      <c r="M25" s="14"/>
      <c r="N25" s="14"/>
      <c r="O25" s="14"/>
      <c r="P25" s="14"/>
      <c r="Q25" s="14"/>
    </row>
    <row r="26" spans="1:17" ht="21" x14ac:dyDescent="0.35">
      <c r="A26" s="241" t="s">
        <v>0</v>
      </c>
      <c r="B26" s="241"/>
      <c r="C26" s="241"/>
      <c r="D26" s="241"/>
      <c r="E26" s="241"/>
      <c r="F26" s="241"/>
      <c r="G26" s="241"/>
      <c r="H26" s="241"/>
      <c r="I26" s="241"/>
      <c r="J26" s="241"/>
      <c r="K26" s="241"/>
      <c r="L26" s="20"/>
      <c r="M26" s="14"/>
      <c r="N26" s="14"/>
      <c r="O26" s="14"/>
      <c r="P26" s="14"/>
      <c r="Q26" s="14"/>
    </row>
    <row r="27" spans="1:17" ht="21" x14ac:dyDescent="0.35">
      <c r="A27" s="241" t="s">
        <v>140</v>
      </c>
      <c r="B27" s="241"/>
      <c r="C27" s="241"/>
      <c r="D27" s="241"/>
      <c r="E27" s="241"/>
      <c r="F27" s="241"/>
      <c r="G27" s="241"/>
      <c r="H27" s="241"/>
      <c r="I27" s="241"/>
      <c r="J27" s="241"/>
      <c r="K27" s="241"/>
      <c r="L27" s="20"/>
      <c r="M27" s="14"/>
      <c r="N27" s="14"/>
      <c r="O27" s="14"/>
      <c r="P27" s="14"/>
      <c r="Q27" s="14"/>
    </row>
    <row r="28" spans="1:17" ht="21" x14ac:dyDescent="0.35">
      <c r="A28" s="241" t="s">
        <v>1</v>
      </c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0"/>
      <c r="M28" s="14"/>
      <c r="N28" s="14"/>
      <c r="O28" s="14"/>
      <c r="P28" s="14"/>
      <c r="Q28" s="14"/>
    </row>
    <row r="29" spans="1:17" s="7" customFormat="1" ht="19.350000000000001" customHeight="1" x14ac:dyDescent="0.35">
      <c r="A29" s="66" t="s">
        <v>26</v>
      </c>
      <c r="C29" s="3"/>
      <c r="E29" s="65"/>
      <c r="F29" s="65"/>
      <c r="G29" s="65"/>
      <c r="H29" s="3"/>
      <c r="I29" s="3"/>
      <c r="J29" s="3"/>
      <c r="K29" s="3"/>
      <c r="L29" s="3"/>
    </row>
    <row r="30" spans="1:17" s="7" customFormat="1" ht="19.350000000000001" customHeight="1" x14ac:dyDescent="0.3">
      <c r="A30" s="7" t="s">
        <v>141</v>
      </c>
      <c r="C30" s="3"/>
      <c r="E30" s="65"/>
      <c r="F30" s="65"/>
      <c r="G30" s="65"/>
      <c r="H30" s="3"/>
      <c r="I30" s="3"/>
      <c r="J30" s="3"/>
      <c r="K30" s="3"/>
      <c r="L30" s="3"/>
    </row>
    <row r="31" spans="1:17" s="1" customFormat="1" ht="19.350000000000001" customHeight="1" x14ac:dyDescent="0.3">
      <c r="A31" s="72"/>
      <c r="B31" s="228" t="s">
        <v>2</v>
      </c>
      <c r="C31" s="231" t="s">
        <v>3</v>
      </c>
      <c r="D31" s="70" t="s">
        <v>4</v>
      </c>
      <c r="E31" s="232" t="s">
        <v>5</v>
      </c>
      <c r="F31" s="233"/>
      <c r="G31" s="233"/>
      <c r="H31" s="234"/>
      <c r="I31" s="71" t="s">
        <v>6</v>
      </c>
      <c r="J31" s="235" t="s">
        <v>7</v>
      </c>
      <c r="K31" s="72" t="s">
        <v>8</v>
      </c>
    </row>
    <row r="32" spans="1:17" s="1" customFormat="1" ht="19.350000000000001" customHeight="1" x14ac:dyDescent="0.3">
      <c r="A32" s="73" t="s">
        <v>9</v>
      </c>
      <c r="B32" s="229"/>
      <c r="C32" s="231"/>
      <c r="D32" s="74" t="s">
        <v>10</v>
      </c>
      <c r="E32" s="70">
        <v>2559</v>
      </c>
      <c r="F32" s="75"/>
      <c r="G32" s="70">
        <v>2560</v>
      </c>
      <c r="H32" s="70">
        <v>2561</v>
      </c>
      <c r="I32" s="74" t="s">
        <v>11</v>
      </c>
      <c r="J32" s="236"/>
      <c r="K32" s="73" t="s">
        <v>12</v>
      </c>
    </row>
    <row r="33" spans="1:17" s="1" customFormat="1" ht="19.350000000000001" customHeight="1" x14ac:dyDescent="0.3">
      <c r="A33" s="102"/>
      <c r="B33" s="230"/>
      <c r="C33" s="231"/>
      <c r="D33" s="77" t="s">
        <v>13</v>
      </c>
      <c r="E33" s="78" t="s">
        <v>14</v>
      </c>
      <c r="F33" s="79"/>
      <c r="G33" s="78" t="s">
        <v>14</v>
      </c>
      <c r="H33" s="78" t="s">
        <v>14</v>
      </c>
      <c r="I33" s="78"/>
      <c r="J33" s="237"/>
      <c r="K33" s="102"/>
    </row>
    <row r="34" spans="1:17" s="1" customFormat="1" ht="19.350000000000001" customHeight="1" x14ac:dyDescent="0.3">
      <c r="A34" s="103">
        <v>1</v>
      </c>
      <c r="B34" s="81" t="s">
        <v>142</v>
      </c>
      <c r="C34" s="109" t="s">
        <v>143</v>
      </c>
      <c r="D34" s="110" t="s">
        <v>15</v>
      </c>
      <c r="E34" s="111">
        <v>5000000</v>
      </c>
      <c r="F34" s="112"/>
      <c r="G34" s="108"/>
      <c r="H34" s="108"/>
      <c r="I34" s="108" t="s">
        <v>109</v>
      </c>
      <c r="J34" s="61" t="s">
        <v>147</v>
      </c>
      <c r="K34" s="103" t="s">
        <v>33</v>
      </c>
      <c r="M34" s="113"/>
      <c r="N34" s="113"/>
      <c r="O34" s="113"/>
      <c r="P34" s="113"/>
      <c r="Q34" s="113"/>
    </row>
    <row r="35" spans="1:17" s="1" customFormat="1" ht="19.350000000000001" customHeight="1" x14ac:dyDescent="0.3">
      <c r="A35" s="104"/>
      <c r="B35" s="86"/>
      <c r="C35" s="114" t="s">
        <v>144</v>
      </c>
      <c r="D35" s="115"/>
      <c r="E35" s="116" t="s">
        <v>145</v>
      </c>
      <c r="F35" s="117"/>
      <c r="G35" s="116"/>
      <c r="H35" s="116"/>
      <c r="I35" s="116" t="s">
        <v>23</v>
      </c>
      <c r="J35" s="62" t="s">
        <v>148</v>
      </c>
      <c r="K35" s="104"/>
    </row>
    <row r="36" spans="1:17" s="1" customFormat="1" ht="19.350000000000001" customHeight="1" x14ac:dyDescent="0.3">
      <c r="A36" s="105"/>
      <c r="B36" s="106"/>
      <c r="C36" s="118"/>
      <c r="D36" s="119"/>
      <c r="E36" s="120" t="s">
        <v>146</v>
      </c>
      <c r="F36" s="121"/>
      <c r="G36" s="120"/>
      <c r="H36" s="120"/>
      <c r="I36" s="120"/>
      <c r="J36" s="63" t="s">
        <v>149</v>
      </c>
      <c r="K36" s="105"/>
    </row>
    <row r="37" spans="1:17" s="14" customFormat="1" ht="19.350000000000001" customHeight="1" x14ac:dyDescent="0.3">
      <c r="A37" s="103">
        <v>2</v>
      </c>
      <c r="B37" s="81" t="s">
        <v>150</v>
      </c>
      <c r="C37" s="81" t="s">
        <v>143</v>
      </c>
      <c r="D37" s="110" t="s">
        <v>152</v>
      </c>
      <c r="E37" s="111">
        <v>1467600</v>
      </c>
      <c r="F37" s="112"/>
      <c r="G37" s="108"/>
      <c r="H37" s="108"/>
      <c r="I37" s="108" t="s">
        <v>109</v>
      </c>
      <c r="J37" s="61" t="s">
        <v>147</v>
      </c>
      <c r="K37" s="103" t="s">
        <v>33</v>
      </c>
    </row>
    <row r="38" spans="1:17" s="14" customFormat="1" ht="19.350000000000001" customHeight="1" x14ac:dyDescent="0.3">
      <c r="A38" s="104"/>
      <c r="B38" s="86" t="s">
        <v>196</v>
      </c>
      <c r="C38" s="86" t="s">
        <v>144</v>
      </c>
      <c r="D38" s="115" t="s">
        <v>153</v>
      </c>
      <c r="E38" s="116" t="s">
        <v>154</v>
      </c>
      <c r="F38" s="117"/>
      <c r="G38" s="116"/>
      <c r="H38" s="116"/>
      <c r="I38" s="116" t="s">
        <v>23</v>
      </c>
      <c r="J38" s="62" t="s">
        <v>148</v>
      </c>
      <c r="K38" s="104"/>
    </row>
    <row r="39" spans="1:17" s="14" customFormat="1" ht="19.350000000000001" customHeight="1" x14ac:dyDescent="0.3">
      <c r="A39" s="106"/>
      <c r="B39" s="122"/>
      <c r="C39" s="122"/>
      <c r="D39" s="119"/>
      <c r="E39" s="123"/>
      <c r="F39" s="121"/>
      <c r="G39" s="120"/>
      <c r="H39" s="120"/>
      <c r="I39" s="120"/>
      <c r="J39" s="63" t="s">
        <v>149</v>
      </c>
      <c r="K39" s="106"/>
    </row>
    <row r="40" spans="1:17" s="14" customFormat="1" ht="19.350000000000001" customHeight="1" x14ac:dyDescent="0.3">
      <c r="A40" s="103">
        <v>3</v>
      </c>
      <c r="B40" s="81" t="s">
        <v>150</v>
      </c>
      <c r="C40" s="81" t="s">
        <v>143</v>
      </c>
      <c r="D40" s="110" t="s">
        <v>155</v>
      </c>
      <c r="E40" s="111">
        <v>1248300</v>
      </c>
      <c r="F40" s="112"/>
      <c r="G40" s="108"/>
      <c r="H40" s="108"/>
      <c r="I40" s="108" t="s">
        <v>109</v>
      </c>
      <c r="J40" s="61" t="s">
        <v>147</v>
      </c>
      <c r="K40" s="103" t="s">
        <v>33</v>
      </c>
      <c r="M40" s="13">
        <f>E34+E37+E40</f>
        <v>7715900</v>
      </c>
    </row>
    <row r="41" spans="1:17" s="14" customFormat="1" ht="19.350000000000001" customHeight="1" x14ac:dyDescent="0.3">
      <c r="A41" s="104"/>
      <c r="B41" s="86" t="s">
        <v>151</v>
      </c>
      <c r="C41" s="86" t="s">
        <v>144</v>
      </c>
      <c r="D41" s="115" t="s">
        <v>156</v>
      </c>
      <c r="E41" s="116" t="s">
        <v>154</v>
      </c>
      <c r="F41" s="117"/>
      <c r="G41" s="116"/>
      <c r="H41" s="116"/>
      <c r="I41" s="116" t="s">
        <v>23</v>
      </c>
      <c r="J41" s="62" t="s">
        <v>148</v>
      </c>
      <c r="K41" s="104"/>
    </row>
    <row r="42" spans="1:17" s="14" customFormat="1" ht="19.350000000000001" customHeight="1" x14ac:dyDescent="0.3">
      <c r="A42" s="106"/>
      <c r="B42" s="122"/>
      <c r="C42" s="122"/>
      <c r="D42" s="119"/>
      <c r="E42" s="123"/>
      <c r="F42" s="121"/>
      <c r="G42" s="120"/>
      <c r="H42" s="120"/>
      <c r="I42" s="120"/>
      <c r="J42" s="63" t="s">
        <v>149</v>
      </c>
      <c r="K42" s="106"/>
      <c r="M42" s="13"/>
    </row>
    <row r="43" spans="1:17" s="14" customFormat="1" ht="19.350000000000001" customHeight="1" x14ac:dyDescent="0.3">
      <c r="A43" s="107"/>
      <c r="B43" s="52"/>
      <c r="C43" s="52"/>
      <c r="D43" s="53"/>
      <c r="E43" s="54"/>
      <c r="F43" s="54"/>
      <c r="G43" s="54"/>
      <c r="H43" s="54"/>
      <c r="I43" s="57"/>
      <c r="J43" s="55"/>
      <c r="K43" s="52"/>
    </row>
    <row r="44" spans="1:17" s="14" customFormat="1" ht="19.350000000000001" customHeight="1" x14ac:dyDescent="0.3">
      <c r="A44" s="107"/>
      <c r="B44" s="52"/>
      <c r="C44" s="52"/>
      <c r="D44" s="53"/>
      <c r="E44" s="54"/>
      <c r="F44" s="54"/>
      <c r="G44" s="54"/>
      <c r="H44" s="54"/>
      <c r="I44" s="54"/>
      <c r="J44" s="55"/>
      <c r="K44" s="52"/>
    </row>
    <row r="45" spans="1:17" s="18" customFormat="1" ht="19.350000000000001" customHeight="1" x14ac:dyDescent="0.3">
      <c r="A45" s="3"/>
      <c r="B45" s="14"/>
      <c r="C45" s="15"/>
      <c r="D45" s="14"/>
      <c r="E45" s="16"/>
      <c r="F45" s="16"/>
      <c r="G45" s="16"/>
      <c r="H45" s="15"/>
      <c r="I45" s="15"/>
      <c r="J45" s="15"/>
      <c r="K45" s="15"/>
      <c r="L45" s="15"/>
    </row>
    <row r="46" spans="1:17" s="18" customFormat="1" ht="19.350000000000001" customHeight="1" x14ac:dyDescent="0.3">
      <c r="A46" s="3"/>
      <c r="B46" s="14"/>
      <c r="C46" s="15"/>
      <c r="D46" s="14"/>
      <c r="E46" s="16"/>
      <c r="F46" s="16"/>
      <c r="G46" s="16"/>
      <c r="H46" s="15"/>
      <c r="I46" s="15"/>
      <c r="J46" s="15"/>
      <c r="K46" s="15"/>
      <c r="L46" s="15"/>
    </row>
    <row r="47" spans="1:17" s="18" customFormat="1" ht="19.350000000000001" customHeight="1" x14ac:dyDescent="0.3">
      <c r="A47" s="3"/>
      <c r="B47" s="14"/>
      <c r="C47" s="15"/>
      <c r="D47" s="14"/>
      <c r="E47" s="16"/>
      <c r="F47" s="16"/>
      <c r="G47" s="16"/>
      <c r="H47" s="15"/>
      <c r="I47" s="15"/>
      <c r="J47" s="15"/>
      <c r="K47" s="15"/>
      <c r="L47" s="15"/>
    </row>
    <row r="48" spans="1:17" s="18" customFormat="1" ht="19.350000000000001" customHeight="1" x14ac:dyDescent="0.3">
      <c r="A48" s="3"/>
      <c r="B48" s="14"/>
      <c r="C48" s="15"/>
      <c r="D48" s="14"/>
      <c r="E48" s="16"/>
      <c r="F48" s="16"/>
      <c r="G48" s="16"/>
      <c r="H48" s="15"/>
      <c r="I48" s="15"/>
      <c r="J48" s="15"/>
      <c r="K48" s="15"/>
      <c r="L48" s="15"/>
    </row>
    <row r="49" spans="1:17" ht="21" x14ac:dyDescent="0.35">
      <c r="A49" s="240">
        <v>4</v>
      </c>
      <c r="B49" s="240"/>
      <c r="C49" s="240"/>
      <c r="D49" s="240"/>
      <c r="E49" s="240"/>
      <c r="F49" s="240"/>
      <c r="G49" s="240"/>
      <c r="H49" s="240"/>
      <c r="I49" s="240"/>
      <c r="J49" s="240"/>
      <c r="K49" s="240"/>
      <c r="L49" s="14"/>
      <c r="M49" s="14"/>
      <c r="N49" s="14"/>
      <c r="O49" s="14"/>
      <c r="P49" s="14"/>
      <c r="Q49" s="14"/>
    </row>
    <row r="50" spans="1:17" ht="21" x14ac:dyDescent="0.35">
      <c r="A50" s="241" t="s">
        <v>0</v>
      </c>
      <c r="B50" s="241"/>
      <c r="C50" s="241"/>
      <c r="D50" s="241"/>
      <c r="E50" s="241"/>
      <c r="F50" s="241"/>
      <c r="G50" s="241"/>
      <c r="H50" s="241"/>
      <c r="I50" s="241"/>
      <c r="J50" s="241"/>
      <c r="K50" s="241"/>
      <c r="L50" s="20"/>
      <c r="M50" s="14"/>
      <c r="N50" s="14"/>
      <c r="O50" s="14"/>
      <c r="P50" s="14"/>
      <c r="Q50" s="14"/>
    </row>
    <row r="51" spans="1:17" ht="21" x14ac:dyDescent="0.35">
      <c r="A51" s="241" t="s">
        <v>140</v>
      </c>
      <c r="B51" s="241"/>
      <c r="C51" s="241"/>
      <c r="D51" s="241"/>
      <c r="E51" s="241"/>
      <c r="F51" s="241"/>
      <c r="G51" s="241"/>
      <c r="H51" s="241"/>
      <c r="I51" s="241"/>
      <c r="J51" s="241"/>
      <c r="K51" s="241"/>
      <c r="L51" s="20"/>
      <c r="M51" s="14"/>
      <c r="N51" s="14"/>
      <c r="O51" s="14"/>
      <c r="P51" s="14"/>
      <c r="Q51" s="14"/>
    </row>
    <row r="52" spans="1:17" ht="21" x14ac:dyDescent="0.35">
      <c r="A52" s="241" t="s">
        <v>1</v>
      </c>
      <c r="B52" s="241"/>
      <c r="C52" s="241"/>
      <c r="D52" s="241"/>
      <c r="E52" s="241"/>
      <c r="F52" s="241"/>
      <c r="G52" s="241"/>
      <c r="H52" s="241"/>
      <c r="I52" s="241"/>
      <c r="J52" s="241"/>
      <c r="K52" s="241"/>
      <c r="L52" s="20"/>
      <c r="M52" s="14"/>
      <c r="N52" s="14"/>
      <c r="O52" s="14"/>
      <c r="P52" s="14"/>
      <c r="Q52" s="14"/>
    </row>
    <row r="53" spans="1:17" s="1" customFormat="1" ht="19.350000000000001" customHeight="1" x14ac:dyDescent="0.35">
      <c r="A53" s="66" t="s">
        <v>26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14"/>
      <c r="N53" s="14"/>
      <c r="O53" s="14"/>
      <c r="P53" s="14"/>
    </row>
    <row r="54" spans="1:17" s="1" customFormat="1" ht="19.350000000000001" customHeight="1" x14ac:dyDescent="0.3">
      <c r="A54" s="7" t="s">
        <v>184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14"/>
      <c r="N54" s="14"/>
      <c r="O54" s="14"/>
      <c r="P54" s="14"/>
    </row>
    <row r="55" spans="1:17" s="1" customFormat="1" ht="19.350000000000001" customHeight="1" x14ac:dyDescent="0.3">
      <c r="A55" s="101"/>
      <c r="B55" s="228" t="s">
        <v>2</v>
      </c>
      <c r="C55" s="231" t="s">
        <v>3</v>
      </c>
      <c r="D55" s="70" t="s">
        <v>4</v>
      </c>
      <c r="E55" s="232" t="s">
        <v>5</v>
      </c>
      <c r="F55" s="233"/>
      <c r="G55" s="233"/>
      <c r="H55" s="234"/>
      <c r="I55" s="71" t="s">
        <v>6</v>
      </c>
      <c r="J55" s="235" t="s">
        <v>7</v>
      </c>
      <c r="K55" s="101" t="s">
        <v>8</v>
      </c>
      <c r="M55" s="14"/>
      <c r="N55" s="14"/>
      <c r="O55" s="14"/>
      <c r="P55" s="14"/>
    </row>
    <row r="56" spans="1:17" s="1" customFormat="1" ht="19.350000000000001" customHeight="1" x14ac:dyDescent="0.3">
      <c r="A56" s="73" t="s">
        <v>9</v>
      </c>
      <c r="B56" s="229"/>
      <c r="C56" s="231"/>
      <c r="D56" s="74" t="s">
        <v>10</v>
      </c>
      <c r="E56" s="70">
        <v>2559</v>
      </c>
      <c r="F56" s="75"/>
      <c r="G56" s="70">
        <v>2560</v>
      </c>
      <c r="H56" s="70">
        <v>2561</v>
      </c>
      <c r="I56" s="74" t="s">
        <v>11</v>
      </c>
      <c r="J56" s="236"/>
      <c r="K56" s="73" t="s">
        <v>12</v>
      </c>
      <c r="M56" s="14"/>
      <c r="N56" s="14"/>
      <c r="O56" s="14"/>
      <c r="P56" s="14"/>
    </row>
    <row r="57" spans="1:17" s="1" customFormat="1" ht="19.350000000000001" customHeight="1" x14ac:dyDescent="0.3">
      <c r="A57" s="102"/>
      <c r="B57" s="230"/>
      <c r="C57" s="231"/>
      <c r="D57" s="77" t="s">
        <v>13</v>
      </c>
      <c r="E57" s="78" t="s">
        <v>14</v>
      </c>
      <c r="F57" s="79"/>
      <c r="G57" s="78" t="s">
        <v>14</v>
      </c>
      <c r="H57" s="78" t="s">
        <v>14</v>
      </c>
      <c r="I57" s="78"/>
      <c r="J57" s="237"/>
      <c r="K57" s="102"/>
      <c r="M57" s="14"/>
      <c r="N57" s="14"/>
      <c r="O57" s="14"/>
      <c r="P57" s="14"/>
    </row>
    <row r="58" spans="1:17" s="7" customFormat="1" ht="19.350000000000001" customHeight="1" x14ac:dyDescent="0.3">
      <c r="A58" s="108">
        <v>1</v>
      </c>
      <c r="B58" s="61" t="s">
        <v>185</v>
      </c>
      <c r="C58" s="84" t="s">
        <v>188</v>
      </c>
      <c r="D58" s="80" t="s">
        <v>15</v>
      </c>
      <c r="E58" s="111">
        <v>1000000</v>
      </c>
      <c r="F58" s="112"/>
      <c r="G58" s="108"/>
      <c r="H58" s="84"/>
      <c r="I58" s="108" t="s">
        <v>191</v>
      </c>
      <c r="J58" s="142" t="s">
        <v>193</v>
      </c>
      <c r="K58" s="108" t="s">
        <v>187</v>
      </c>
      <c r="L58" s="3"/>
      <c r="M58" s="13">
        <f>E58</f>
        <v>1000000</v>
      </c>
    </row>
    <row r="59" spans="1:17" s="64" customFormat="1" ht="18.75" x14ac:dyDescent="0.3">
      <c r="A59" s="137"/>
      <c r="B59" s="62" t="s">
        <v>197</v>
      </c>
      <c r="C59" s="89" t="s">
        <v>189</v>
      </c>
      <c r="D59" s="137"/>
      <c r="E59" s="85" t="s">
        <v>154</v>
      </c>
      <c r="F59" s="139"/>
      <c r="G59" s="137"/>
      <c r="H59" s="137"/>
      <c r="I59" s="85" t="s">
        <v>192</v>
      </c>
      <c r="J59" s="143" t="s">
        <v>195</v>
      </c>
      <c r="K59" s="137"/>
    </row>
    <row r="60" spans="1:17" s="64" customFormat="1" ht="18.75" x14ac:dyDescent="0.3">
      <c r="A60" s="138"/>
      <c r="B60" s="63" t="s">
        <v>186</v>
      </c>
      <c r="C60" s="141" t="s">
        <v>190</v>
      </c>
      <c r="D60" s="138"/>
      <c r="E60" s="138"/>
      <c r="F60" s="140"/>
      <c r="G60" s="138"/>
      <c r="H60" s="138"/>
      <c r="I60" s="138"/>
      <c r="J60" s="136" t="s">
        <v>194</v>
      </c>
      <c r="K60" s="138"/>
    </row>
    <row r="61" spans="1:17" s="64" customFormat="1" x14ac:dyDescent="0.25"/>
    <row r="62" spans="1:17" s="64" customFormat="1" x14ac:dyDescent="0.25"/>
    <row r="63" spans="1:17" s="64" customFormat="1" x14ac:dyDescent="0.25"/>
    <row r="64" spans="1:17" s="64" customFormat="1" x14ac:dyDescent="0.25"/>
  </sheetData>
  <mergeCells count="24">
    <mergeCell ref="A50:K50"/>
    <mergeCell ref="A51:K51"/>
    <mergeCell ref="A52:K52"/>
    <mergeCell ref="A25:K25"/>
    <mergeCell ref="A26:K26"/>
    <mergeCell ref="A27:K27"/>
    <mergeCell ref="A28:K28"/>
    <mergeCell ref="A49:K49"/>
    <mergeCell ref="B55:B57"/>
    <mergeCell ref="C55:C57"/>
    <mergeCell ref="E55:H55"/>
    <mergeCell ref="J55:J57"/>
    <mergeCell ref="A1:K1"/>
    <mergeCell ref="A2:K2"/>
    <mergeCell ref="A3:K3"/>
    <mergeCell ref="A4:K4"/>
    <mergeCell ref="B9:B11"/>
    <mergeCell ref="C9:C11"/>
    <mergeCell ref="E9:H9"/>
    <mergeCell ref="J9:J11"/>
    <mergeCell ref="B31:B33"/>
    <mergeCell ref="C31:C33"/>
    <mergeCell ref="E31:H31"/>
    <mergeCell ref="J31:J33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opLeftCell="A10" workbookViewId="0">
      <selection activeCell="E22" sqref="E22"/>
    </sheetView>
  </sheetViews>
  <sheetFormatPr defaultRowHeight="15" x14ac:dyDescent="0.25"/>
  <cols>
    <col min="1" max="1" width="3.375" style="19" customWidth="1"/>
    <col min="2" max="2" width="26.875" style="19" customWidth="1"/>
    <col min="3" max="3" width="21.5" style="19" customWidth="1"/>
    <col min="4" max="5" width="9" style="19"/>
    <col min="6" max="6" width="1.375" style="19" customWidth="1"/>
    <col min="7" max="7" width="8.375" style="19" customWidth="1"/>
    <col min="8" max="8" width="8.25" style="19" customWidth="1"/>
    <col min="9" max="9" width="9" style="19" customWidth="1"/>
    <col min="10" max="10" width="17" style="19" customWidth="1"/>
    <col min="11" max="11" width="9.75" style="19" customWidth="1"/>
    <col min="12" max="16384" width="9" style="19"/>
  </cols>
  <sheetData>
    <row r="1" spans="1:17" ht="21" x14ac:dyDescent="0.35">
      <c r="A1" s="238">
        <v>5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14"/>
      <c r="M1" s="14"/>
      <c r="N1" s="14"/>
      <c r="O1" s="14"/>
      <c r="P1" s="14"/>
      <c r="Q1" s="14"/>
    </row>
    <row r="2" spans="1:17" ht="21" x14ac:dyDescent="0.35">
      <c r="A2" s="239" t="s">
        <v>0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0"/>
      <c r="M2" s="14"/>
      <c r="N2" s="14"/>
      <c r="O2" s="14"/>
      <c r="P2" s="14"/>
      <c r="Q2" s="14"/>
    </row>
    <row r="3" spans="1:17" ht="21" x14ac:dyDescent="0.35">
      <c r="A3" s="239" t="s">
        <v>140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0"/>
      <c r="M3" s="14"/>
      <c r="N3" s="14"/>
      <c r="O3" s="14"/>
      <c r="P3" s="14"/>
      <c r="Q3" s="14"/>
    </row>
    <row r="4" spans="1:17" ht="21" x14ac:dyDescent="0.35">
      <c r="A4" s="239" t="s">
        <v>1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0"/>
      <c r="M4" s="14"/>
      <c r="N4" s="14"/>
      <c r="O4" s="14"/>
      <c r="P4" s="14"/>
      <c r="Q4" s="14"/>
    </row>
    <row r="5" spans="1:17" s="1" customFormat="1" ht="19.350000000000001" customHeight="1" x14ac:dyDescent="0.3">
      <c r="A5" s="3" t="s">
        <v>121</v>
      </c>
      <c r="B5" s="3"/>
      <c r="C5" s="3"/>
      <c r="D5" s="3"/>
      <c r="E5" s="65"/>
      <c r="F5" s="65"/>
      <c r="G5" s="65"/>
      <c r="H5" s="3"/>
      <c r="I5" s="3"/>
      <c r="J5" s="3"/>
      <c r="K5" s="3"/>
      <c r="L5" s="3"/>
    </row>
    <row r="6" spans="1:17" s="7" customFormat="1" ht="19.350000000000001" customHeight="1" x14ac:dyDescent="0.3">
      <c r="A6" s="3" t="s">
        <v>122</v>
      </c>
      <c r="C6" s="3"/>
      <c r="D6" s="3"/>
      <c r="E6" s="65"/>
      <c r="F6" s="65"/>
      <c r="G6" s="65"/>
      <c r="H6" s="3"/>
      <c r="I6" s="3"/>
      <c r="J6" s="3"/>
      <c r="K6" s="3"/>
      <c r="L6" s="3"/>
    </row>
    <row r="7" spans="1:17" s="1" customFormat="1" ht="19.350000000000001" customHeight="1" x14ac:dyDescent="0.35">
      <c r="A7" s="66" t="s">
        <v>63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7" s="1" customFormat="1" ht="19.350000000000001" customHeight="1" x14ac:dyDescent="0.3">
      <c r="A8" s="7" t="s">
        <v>120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7" s="14" customFormat="1" ht="19.350000000000001" customHeight="1" x14ac:dyDescent="0.3">
      <c r="A9" s="58"/>
      <c r="B9" s="242" t="s">
        <v>2</v>
      </c>
      <c r="C9" s="245" t="s">
        <v>3</v>
      </c>
      <c r="D9" s="23" t="s">
        <v>4</v>
      </c>
      <c r="E9" s="246" t="s">
        <v>5</v>
      </c>
      <c r="F9" s="247"/>
      <c r="G9" s="247"/>
      <c r="H9" s="248"/>
      <c r="I9" s="24" t="s">
        <v>6</v>
      </c>
      <c r="J9" s="249" t="s">
        <v>7</v>
      </c>
      <c r="K9" s="58" t="s">
        <v>8</v>
      </c>
    </row>
    <row r="10" spans="1:17" s="14" customFormat="1" ht="19.350000000000001" customHeight="1" x14ac:dyDescent="0.3">
      <c r="A10" s="25" t="s">
        <v>9</v>
      </c>
      <c r="B10" s="243"/>
      <c r="C10" s="245"/>
      <c r="D10" s="26" t="s">
        <v>10</v>
      </c>
      <c r="E10" s="23">
        <v>2559</v>
      </c>
      <c r="F10" s="27"/>
      <c r="G10" s="23">
        <v>2560</v>
      </c>
      <c r="H10" s="23">
        <v>2561</v>
      </c>
      <c r="I10" s="26" t="s">
        <v>11</v>
      </c>
      <c r="J10" s="250"/>
      <c r="K10" s="25" t="s">
        <v>12</v>
      </c>
    </row>
    <row r="11" spans="1:17" s="14" customFormat="1" ht="19.350000000000001" customHeight="1" x14ac:dyDescent="0.3">
      <c r="A11" s="28"/>
      <c r="B11" s="244"/>
      <c r="C11" s="245"/>
      <c r="D11" s="29" t="s">
        <v>13</v>
      </c>
      <c r="E11" s="30" t="s">
        <v>14</v>
      </c>
      <c r="F11" s="31"/>
      <c r="G11" s="30" t="s">
        <v>14</v>
      </c>
      <c r="H11" s="30" t="s">
        <v>14</v>
      </c>
      <c r="I11" s="30"/>
      <c r="J11" s="251"/>
      <c r="K11" s="28"/>
    </row>
    <row r="12" spans="1:17" s="14" customFormat="1" ht="19.350000000000001" customHeight="1" x14ac:dyDescent="0.3">
      <c r="A12" s="32">
        <v>1</v>
      </c>
      <c r="B12" s="33" t="s">
        <v>123</v>
      </c>
      <c r="C12" s="34" t="s">
        <v>124</v>
      </c>
      <c r="D12" s="35" t="s">
        <v>126</v>
      </c>
      <c r="E12" s="36">
        <v>40000</v>
      </c>
      <c r="F12" s="37"/>
      <c r="G12" s="38"/>
      <c r="H12" s="38"/>
      <c r="I12" s="38" t="s">
        <v>20</v>
      </c>
      <c r="J12" s="8" t="s">
        <v>127</v>
      </c>
      <c r="K12" s="32" t="s">
        <v>130</v>
      </c>
      <c r="M12" s="13">
        <f>E12</f>
        <v>40000</v>
      </c>
      <c r="N12" s="13"/>
      <c r="O12" s="13"/>
      <c r="P12" s="13"/>
      <c r="Q12" s="13"/>
    </row>
    <row r="13" spans="1:17" s="14" customFormat="1" ht="19.350000000000001" customHeight="1" x14ac:dyDescent="0.3">
      <c r="A13" s="39"/>
      <c r="B13" s="40"/>
      <c r="C13" s="41" t="s">
        <v>125</v>
      </c>
      <c r="D13" s="42"/>
      <c r="E13" s="43" t="s">
        <v>16</v>
      </c>
      <c r="F13" s="44"/>
      <c r="G13" s="43"/>
      <c r="H13" s="43"/>
      <c r="I13" s="43" t="s">
        <v>126</v>
      </c>
      <c r="J13" s="45" t="s">
        <v>128</v>
      </c>
      <c r="K13" s="56" t="s">
        <v>131</v>
      </c>
    </row>
    <row r="14" spans="1:17" s="14" customFormat="1" ht="19.350000000000001" customHeight="1" x14ac:dyDescent="0.3">
      <c r="A14" s="46"/>
      <c r="B14" s="47"/>
      <c r="C14" s="48" t="s">
        <v>21</v>
      </c>
      <c r="D14" s="49"/>
      <c r="E14" s="50"/>
      <c r="F14" s="51"/>
      <c r="G14" s="50"/>
      <c r="H14" s="50"/>
      <c r="I14" s="50"/>
      <c r="J14" s="9" t="s">
        <v>129</v>
      </c>
      <c r="K14" s="46"/>
    </row>
    <row r="15" spans="1:17" s="14" customFormat="1" ht="19.350000000000001" customHeight="1" x14ac:dyDescent="0.3">
      <c r="A15" s="52"/>
      <c r="B15" s="52"/>
      <c r="C15" s="52"/>
      <c r="D15" s="53"/>
      <c r="E15" s="54"/>
      <c r="F15" s="54"/>
      <c r="G15" s="54"/>
      <c r="H15" s="54"/>
      <c r="I15" s="54"/>
      <c r="J15" s="55"/>
      <c r="K15" s="52"/>
    </row>
    <row r="16" spans="1:17" s="1" customFormat="1" ht="19.350000000000001" customHeight="1" x14ac:dyDescent="0.35">
      <c r="A16" s="66" t="s">
        <v>63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14"/>
      <c r="N16" s="14"/>
      <c r="O16" s="14"/>
      <c r="P16" s="14"/>
    </row>
    <row r="17" spans="1:16" s="1" customFormat="1" ht="19.350000000000001" customHeight="1" x14ac:dyDescent="0.3">
      <c r="A17" s="68" t="s">
        <v>218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14"/>
      <c r="N17" s="14"/>
      <c r="O17" s="14"/>
      <c r="P17" s="14"/>
    </row>
    <row r="18" spans="1:16" s="1" customFormat="1" ht="19.350000000000001" customHeight="1" x14ac:dyDescent="0.3">
      <c r="A18" s="144"/>
      <c r="B18" s="228" t="s">
        <v>2</v>
      </c>
      <c r="C18" s="231" t="s">
        <v>3</v>
      </c>
      <c r="D18" s="70" t="s">
        <v>4</v>
      </c>
      <c r="E18" s="232" t="s">
        <v>5</v>
      </c>
      <c r="F18" s="233"/>
      <c r="G18" s="233"/>
      <c r="H18" s="234"/>
      <c r="I18" s="71" t="s">
        <v>6</v>
      </c>
      <c r="J18" s="235" t="s">
        <v>7</v>
      </c>
      <c r="K18" s="144" t="s">
        <v>8</v>
      </c>
      <c r="M18" s="14"/>
      <c r="N18" s="14"/>
      <c r="O18" s="14"/>
      <c r="P18" s="14"/>
    </row>
    <row r="19" spans="1:16" s="1" customFormat="1" ht="19.350000000000001" customHeight="1" x14ac:dyDescent="0.3">
      <c r="A19" s="73" t="s">
        <v>9</v>
      </c>
      <c r="B19" s="229"/>
      <c r="C19" s="231"/>
      <c r="D19" s="74" t="s">
        <v>10</v>
      </c>
      <c r="E19" s="70">
        <v>2559</v>
      </c>
      <c r="F19" s="75"/>
      <c r="G19" s="70">
        <v>2560</v>
      </c>
      <c r="H19" s="70">
        <v>2561</v>
      </c>
      <c r="I19" s="74" t="s">
        <v>11</v>
      </c>
      <c r="J19" s="236"/>
      <c r="K19" s="73" t="s">
        <v>12</v>
      </c>
      <c r="M19" s="14"/>
      <c r="N19" s="14"/>
      <c r="O19" s="14"/>
      <c r="P19" s="14"/>
    </row>
    <row r="20" spans="1:16" s="1" customFormat="1" ht="19.350000000000001" customHeight="1" x14ac:dyDescent="0.3">
      <c r="A20" s="102"/>
      <c r="B20" s="230"/>
      <c r="C20" s="231"/>
      <c r="D20" s="77" t="s">
        <v>13</v>
      </c>
      <c r="E20" s="78" t="s">
        <v>14</v>
      </c>
      <c r="F20" s="79"/>
      <c r="G20" s="78" t="s">
        <v>14</v>
      </c>
      <c r="H20" s="78" t="s">
        <v>14</v>
      </c>
      <c r="I20" s="78"/>
      <c r="J20" s="237"/>
      <c r="K20" s="102"/>
      <c r="M20" s="14"/>
      <c r="N20" s="14"/>
      <c r="O20" s="14"/>
      <c r="P20" s="14"/>
    </row>
    <row r="21" spans="1:16" s="1" customFormat="1" ht="19.350000000000001" customHeight="1" x14ac:dyDescent="0.3">
      <c r="A21" s="80">
        <v>1</v>
      </c>
      <c r="B21" s="61" t="s">
        <v>219</v>
      </c>
      <c r="C21" s="61" t="s">
        <v>221</v>
      </c>
      <c r="D21" s="80" t="s">
        <v>15</v>
      </c>
      <c r="E21" s="82">
        <v>272500</v>
      </c>
      <c r="F21" s="83"/>
      <c r="G21" s="82"/>
      <c r="H21" s="82"/>
      <c r="I21" s="80"/>
      <c r="J21" s="61" t="s">
        <v>225</v>
      </c>
      <c r="K21" s="80" t="s">
        <v>130</v>
      </c>
      <c r="M21" s="13">
        <f>E21</f>
        <v>272500</v>
      </c>
      <c r="N21" s="14"/>
      <c r="O21" s="14"/>
      <c r="P21" s="14"/>
    </row>
    <row r="22" spans="1:16" s="1" customFormat="1" ht="19.350000000000001" customHeight="1" x14ac:dyDescent="0.3">
      <c r="A22" s="159"/>
      <c r="B22" s="62" t="s">
        <v>220</v>
      </c>
      <c r="C22" s="62" t="s">
        <v>222</v>
      </c>
      <c r="D22" s="62"/>
      <c r="E22" s="85" t="s">
        <v>154</v>
      </c>
      <c r="F22" s="88"/>
      <c r="G22" s="85"/>
      <c r="H22" s="85"/>
      <c r="I22" s="85"/>
      <c r="J22" s="62" t="s">
        <v>226</v>
      </c>
      <c r="K22" s="85" t="s">
        <v>131</v>
      </c>
      <c r="M22" s="14"/>
      <c r="N22" s="14"/>
      <c r="O22" s="14"/>
      <c r="P22" s="14"/>
    </row>
    <row r="23" spans="1:16" s="1" customFormat="1" ht="19.350000000000001" customHeight="1" x14ac:dyDescent="0.3">
      <c r="A23" s="159"/>
      <c r="B23" s="62"/>
      <c r="C23" s="62" t="s">
        <v>223</v>
      </c>
      <c r="D23" s="62"/>
      <c r="E23" s="62"/>
      <c r="F23" s="88"/>
      <c r="G23" s="62"/>
      <c r="H23" s="62"/>
      <c r="I23" s="85"/>
      <c r="J23" s="62" t="s">
        <v>227</v>
      </c>
      <c r="K23" s="85"/>
      <c r="M23" s="14"/>
      <c r="N23" s="14"/>
      <c r="O23" s="14"/>
      <c r="P23" s="14"/>
    </row>
    <row r="24" spans="1:16" ht="18.75" x14ac:dyDescent="0.3">
      <c r="A24" s="160"/>
      <c r="B24" s="160"/>
      <c r="C24" s="63" t="s">
        <v>224</v>
      </c>
      <c r="D24" s="138"/>
      <c r="E24" s="138"/>
      <c r="F24" s="140"/>
      <c r="G24" s="138"/>
      <c r="H24" s="138"/>
      <c r="I24" s="138"/>
      <c r="J24" s="63" t="s">
        <v>228</v>
      </c>
      <c r="K24" s="160"/>
    </row>
  </sheetData>
  <mergeCells count="12">
    <mergeCell ref="B18:B20"/>
    <mergeCell ref="C18:C20"/>
    <mergeCell ref="E18:H18"/>
    <mergeCell ref="J18:J20"/>
    <mergeCell ref="A1:K1"/>
    <mergeCell ref="A2:K2"/>
    <mergeCell ref="A3:K3"/>
    <mergeCell ref="A4:K4"/>
    <mergeCell ref="B9:B11"/>
    <mergeCell ref="C9:C11"/>
    <mergeCell ref="E9:H9"/>
    <mergeCell ref="J9:J11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opLeftCell="A25" workbookViewId="0">
      <selection activeCell="L38" sqref="L38"/>
    </sheetView>
  </sheetViews>
  <sheetFormatPr defaultRowHeight="15" x14ac:dyDescent="0.25"/>
  <cols>
    <col min="1" max="1" width="3.375" style="11" customWidth="1"/>
    <col min="2" max="2" width="28.5" style="11" customWidth="1"/>
    <col min="3" max="3" width="19.375" style="11" customWidth="1"/>
    <col min="4" max="5" width="9" style="11"/>
    <col min="6" max="6" width="1.375" style="11" customWidth="1"/>
    <col min="7" max="7" width="8.375" style="11" customWidth="1"/>
    <col min="8" max="8" width="8.25" style="11" customWidth="1"/>
    <col min="9" max="9" width="9" style="11"/>
    <col min="10" max="10" width="21.125" style="11" customWidth="1"/>
    <col min="11" max="12" width="9" style="11"/>
    <col min="13" max="13" width="9.625" style="11" bestFit="1" customWidth="1"/>
    <col min="14" max="16384" width="9" style="11"/>
  </cols>
  <sheetData>
    <row r="1" spans="1:13" s="64" customFormat="1" ht="21" x14ac:dyDescent="0.35">
      <c r="A1" s="240">
        <v>6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1"/>
    </row>
    <row r="2" spans="1:13" s="64" customFormat="1" ht="21" x14ac:dyDescent="0.35">
      <c r="A2" s="241" t="s">
        <v>0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"/>
    </row>
    <row r="3" spans="1:13" s="1" customFormat="1" ht="19.350000000000001" customHeight="1" x14ac:dyDescent="0.35">
      <c r="A3" s="241" t="s">
        <v>105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"/>
    </row>
    <row r="4" spans="1:13" s="64" customFormat="1" ht="21" x14ac:dyDescent="0.35">
      <c r="A4" s="241" t="s">
        <v>1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"/>
    </row>
    <row r="5" spans="1:13" s="64" customFormat="1" ht="18.75" x14ac:dyDescent="0.3">
      <c r="A5" s="3" t="s">
        <v>27</v>
      </c>
      <c r="B5" s="3"/>
      <c r="C5" s="3"/>
      <c r="D5" s="3"/>
      <c r="E5" s="65"/>
      <c r="F5" s="65"/>
      <c r="G5" s="65"/>
      <c r="H5" s="3"/>
      <c r="I5" s="3"/>
      <c r="J5" s="3"/>
      <c r="K5" s="3"/>
      <c r="L5" s="3"/>
    </row>
    <row r="6" spans="1:13" s="64" customFormat="1" ht="21" x14ac:dyDescent="0.35">
      <c r="A6" s="3" t="s">
        <v>17</v>
      </c>
      <c r="B6" s="66"/>
      <c r="C6" s="3"/>
      <c r="D6" s="3"/>
      <c r="E6" s="65"/>
      <c r="F6" s="65"/>
      <c r="G6" s="65"/>
      <c r="H6" s="3"/>
      <c r="I6" s="3"/>
      <c r="J6" s="3"/>
      <c r="K6" s="3"/>
      <c r="L6" s="3"/>
    </row>
    <row r="7" spans="1:13" s="64" customFormat="1" ht="21" x14ac:dyDescent="0.35">
      <c r="A7" s="67" t="s">
        <v>18</v>
      </c>
      <c r="B7" s="67"/>
      <c r="C7" s="67"/>
      <c r="D7" s="67"/>
      <c r="E7" s="12"/>
      <c r="F7" s="12"/>
      <c r="G7" s="67"/>
      <c r="H7" s="67"/>
      <c r="I7" s="67"/>
      <c r="J7" s="67"/>
      <c r="K7" s="67"/>
      <c r="L7" s="4"/>
      <c r="M7" s="5"/>
    </row>
    <row r="8" spans="1:13" s="64" customFormat="1" ht="21" x14ac:dyDescent="0.35">
      <c r="A8" s="68" t="s">
        <v>19</v>
      </c>
      <c r="B8" s="67"/>
      <c r="C8" s="67"/>
      <c r="D8" s="67"/>
      <c r="E8" s="12"/>
      <c r="F8" s="12"/>
      <c r="G8" s="67"/>
      <c r="H8" s="67"/>
      <c r="I8" s="67"/>
      <c r="J8" s="67"/>
      <c r="K8" s="67"/>
      <c r="L8" s="4"/>
      <c r="M8" s="6"/>
    </row>
    <row r="9" spans="1:13" s="64" customFormat="1" ht="18.75" x14ac:dyDescent="0.3">
      <c r="A9" s="69"/>
      <c r="B9" s="228" t="s">
        <v>2</v>
      </c>
      <c r="C9" s="231" t="s">
        <v>3</v>
      </c>
      <c r="D9" s="70" t="s">
        <v>4</v>
      </c>
      <c r="E9" s="232" t="s">
        <v>5</v>
      </c>
      <c r="F9" s="233"/>
      <c r="G9" s="233"/>
      <c r="H9" s="234"/>
      <c r="I9" s="71" t="s">
        <v>6</v>
      </c>
      <c r="J9" s="235" t="s">
        <v>7</v>
      </c>
      <c r="K9" s="69" t="s">
        <v>8</v>
      </c>
      <c r="L9" s="1"/>
      <c r="M9" s="1"/>
    </row>
    <row r="10" spans="1:13" s="64" customFormat="1" ht="18.75" x14ac:dyDescent="0.3">
      <c r="A10" s="73" t="s">
        <v>9</v>
      </c>
      <c r="B10" s="229"/>
      <c r="C10" s="231"/>
      <c r="D10" s="74" t="s">
        <v>10</v>
      </c>
      <c r="E10" s="70">
        <v>2559</v>
      </c>
      <c r="F10" s="75"/>
      <c r="G10" s="70">
        <v>2560</v>
      </c>
      <c r="H10" s="70">
        <v>2561</v>
      </c>
      <c r="I10" s="74" t="s">
        <v>11</v>
      </c>
      <c r="J10" s="252"/>
      <c r="K10" s="73" t="s">
        <v>12</v>
      </c>
      <c r="L10" s="1"/>
      <c r="M10" s="1"/>
    </row>
    <row r="11" spans="1:13" s="64" customFormat="1" ht="18.75" x14ac:dyDescent="0.3">
      <c r="A11" s="76"/>
      <c r="B11" s="230"/>
      <c r="C11" s="231"/>
      <c r="D11" s="77" t="s">
        <v>13</v>
      </c>
      <c r="E11" s="78" t="s">
        <v>14</v>
      </c>
      <c r="F11" s="79"/>
      <c r="G11" s="78" t="s">
        <v>14</v>
      </c>
      <c r="H11" s="78" t="s">
        <v>14</v>
      </c>
      <c r="I11" s="78"/>
      <c r="J11" s="253"/>
      <c r="K11" s="76"/>
      <c r="L11" s="1"/>
      <c r="M11" s="1"/>
    </row>
    <row r="12" spans="1:13" s="64" customFormat="1" ht="18.75" x14ac:dyDescent="0.3">
      <c r="A12" s="80">
        <v>1</v>
      </c>
      <c r="B12" s="61" t="s">
        <v>110</v>
      </c>
      <c r="C12" s="61" t="s">
        <v>115</v>
      </c>
      <c r="D12" s="80" t="s">
        <v>111</v>
      </c>
      <c r="E12" s="93">
        <v>60000</v>
      </c>
      <c r="F12" s="83"/>
      <c r="G12" s="61"/>
      <c r="H12" s="61"/>
      <c r="I12" s="80" t="s">
        <v>64</v>
      </c>
      <c r="J12" s="61" t="s">
        <v>118</v>
      </c>
      <c r="K12" s="80" t="s">
        <v>33</v>
      </c>
      <c r="L12" s="1"/>
      <c r="M12" s="1"/>
    </row>
    <row r="13" spans="1:13" s="64" customFormat="1" ht="18.75" x14ac:dyDescent="0.3">
      <c r="A13" s="85"/>
      <c r="B13" s="62"/>
      <c r="C13" s="62" t="s">
        <v>116</v>
      </c>
      <c r="D13" s="85" t="s">
        <v>112</v>
      </c>
      <c r="E13" s="87" t="s">
        <v>16</v>
      </c>
      <c r="F13" s="88"/>
      <c r="G13" s="62"/>
      <c r="H13" s="62"/>
      <c r="I13" s="85" t="s">
        <v>114</v>
      </c>
      <c r="J13" s="62" t="s">
        <v>119</v>
      </c>
      <c r="K13" s="85"/>
      <c r="L13" s="1"/>
      <c r="M13" s="1"/>
    </row>
    <row r="14" spans="1:13" s="64" customFormat="1" ht="18.75" x14ac:dyDescent="0.3">
      <c r="A14" s="90"/>
      <c r="B14" s="63"/>
      <c r="C14" s="63" t="s">
        <v>117</v>
      </c>
      <c r="D14" s="90" t="s">
        <v>113</v>
      </c>
      <c r="E14" s="91"/>
      <c r="F14" s="92"/>
      <c r="G14" s="63"/>
      <c r="H14" s="63"/>
      <c r="I14" s="90" t="s">
        <v>23</v>
      </c>
      <c r="J14" s="63"/>
      <c r="K14" s="90"/>
      <c r="L14" s="1"/>
      <c r="M14" s="1"/>
    </row>
    <row r="15" spans="1:13" s="10" customFormat="1" ht="18.75" x14ac:dyDescent="0.3">
      <c r="A15" s="94">
        <v>2</v>
      </c>
      <c r="B15" s="8" t="s">
        <v>132</v>
      </c>
      <c r="C15" s="8" t="s">
        <v>134</v>
      </c>
      <c r="D15" s="94" t="s">
        <v>15</v>
      </c>
      <c r="E15" s="95">
        <v>80000</v>
      </c>
      <c r="F15" s="98"/>
      <c r="G15" s="8"/>
      <c r="H15" s="8"/>
      <c r="I15" s="94" t="s">
        <v>137</v>
      </c>
      <c r="J15" s="8" t="s">
        <v>215</v>
      </c>
      <c r="K15" s="94" t="s">
        <v>139</v>
      </c>
      <c r="M15" s="13"/>
    </row>
    <row r="16" spans="1:13" s="10" customFormat="1" ht="18.75" x14ac:dyDescent="0.3">
      <c r="A16" s="45"/>
      <c r="B16" s="45" t="s">
        <v>133</v>
      </c>
      <c r="C16" s="45" t="s">
        <v>135</v>
      </c>
      <c r="D16" s="45"/>
      <c r="E16" s="96" t="s">
        <v>16</v>
      </c>
      <c r="F16" s="99"/>
      <c r="G16" s="45"/>
      <c r="H16" s="45"/>
      <c r="I16" s="96" t="s">
        <v>138</v>
      </c>
      <c r="J16" s="45" t="s">
        <v>216</v>
      </c>
      <c r="K16" s="96" t="s">
        <v>131</v>
      </c>
    </row>
    <row r="17" spans="1:13" s="10" customFormat="1" ht="18.75" x14ac:dyDescent="0.3">
      <c r="A17" s="9"/>
      <c r="B17" s="9"/>
      <c r="C17" s="9" t="s">
        <v>136</v>
      </c>
      <c r="D17" s="9"/>
      <c r="E17" s="9"/>
      <c r="F17" s="100"/>
      <c r="G17" s="9"/>
      <c r="H17" s="9"/>
      <c r="I17" s="9"/>
      <c r="J17" s="9" t="s">
        <v>217</v>
      </c>
      <c r="K17" s="97"/>
    </row>
    <row r="18" spans="1:13" s="10" customFormat="1" ht="18.75" x14ac:dyDescent="0.3">
      <c r="A18" s="94">
        <v>3</v>
      </c>
      <c r="B18" s="8" t="s">
        <v>229</v>
      </c>
      <c r="C18" s="8" t="s">
        <v>231</v>
      </c>
      <c r="D18" s="94" t="s">
        <v>15</v>
      </c>
      <c r="E18" s="95">
        <v>60000</v>
      </c>
      <c r="F18" s="98"/>
      <c r="G18" s="8"/>
      <c r="H18" s="8"/>
      <c r="I18" s="94" t="s">
        <v>233</v>
      </c>
      <c r="J18" s="8" t="s">
        <v>234</v>
      </c>
      <c r="K18" s="94" t="s">
        <v>130</v>
      </c>
    </row>
    <row r="19" spans="1:13" s="10" customFormat="1" ht="18.75" x14ac:dyDescent="0.3">
      <c r="A19" s="45"/>
      <c r="B19" s="45" t="s">
        <v>230</v>
      </c>
      <c r="C19" s="45" t="s">
        <v>232</v>
      </c>
      <c r="D19" s="45"/>
      <c r="E19" s="96" t="s">
        <v>16</v>
      </c>
      <c r="F19" s="99"/>
      <c r="G19" s="45"/>
      <c r="H19" s="45"/>
      <c r="I19" s="45"/>
      <c r="J19" s="45" t="s">
        <v>235</v>
      </c>
      <c r="K19" s="96" t="s">
        <v>131</v>
      </c>
    </row>
    <row r="20" spans="1:13" s="10" customFormat="1" ht="18.75" x14ac:dyDescent="0.3">
      <c r="A20" s="9"/>
      <c r="B20" s="9"/>
      <c r="C20" s="9" t="s">
        <v>203</v>
      </c>
      <c r="D20" s="9"/>
      <c r="E20" s="9"/>
      <c r="F20" s="100"/>
      <c r="G20" s="9"/>
      <c r="H20" s="9"/>
      <c r="I20" s="9"/>
      <c r="J20" s="9"/>
      <c r="K20" s="97"/>
    </row>
    <row r="21" spans="1:13" s="14" customFormat="1" ht="18.75" x14ac:dyDescent="0.3">
      <c r="A21" s="80">
        <v>4</v>
      </c>
      <c r="B21" s="61" t="s">
        <v>236</v>
      </c>
      <c r="C21" s="61" t="s">
        <v>231</v>
      </c>
      <c r="D21" s="80" t="s">
        <v>126</v>
      </c>
      <c r="E21" s="82">
        <v>33500</v>
      </c>
      <c r="F21" s="83"/>
      <c r="G21" s="61"/>
      <c r="H21" s="61"/>
      <c r="I21" s="80" t="s">
        <v>238</v>
      </c>
      <c r="J21" s="61" t="s">
        <v>234</v>
      </c>
      <c r="K21" s="80" t="s">
        <v>130</v>
      </c>
    </row>
    <row r="22" spans="1:13" s="14" customFormat="1" ht="18.75" x14ac:dyDescent="0.3">
      <c r="A22" s="62"/>
      <c r="B22" s="62" t="s">
        <v>237</v>
      </c>
      <c r="C22" s="62" t="s">
        <v>232</v>
      </c>
      <c r="D22" s="62"/>
      <c r="E22" s="85" t="s">
        <v>16</v>
      </c>
      <c r="F22" s="88"/>
      <c r="G22" s="62"/>
      <c r="H22" s="62"/>
      <c r="I22" s="62"/>
      <c r="J22" s="62" t="s">
        <v>235</v>
      </c>
      <c r="K22" s="85" t="s">
        <v>131</v>
      </c>
    </row>
    <row r="23" spans="1:13" s="14" customFormat="1" ht="18.75" x14ac:dyDescent="0.3">
      <c r="A23" s="63"/>
      <c r="B23" s="63"/>
      <c r="C23" s="63" t="s">
        <v>203</v>
      </c>
      <c r="D23" s="63"/>
      <c r="E23" s="90"/>
      <c r="F23" s="92"/>
      <c r="G23" s="63"/>
      <c r="H23" s="63"/>
      <c r="I23" s="63"/>
      <c r="J23" s="63"/>
      <c r="K23" s="90"/>
    </row>
    <row r="26" spans="1:13" s="64" customFormat="1" ht="21" x14ac:dyDescent="0.35">
      <c r="A26" s="240">
        <v>7</v>
      </c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1"/>
    </row>
    <row r="27" spans="1:13" s="64" customFormat="1" ht="21" x14ac:dyDescent="0.35">
      <c r="A27" s="67" t="s">
        <v>18</v>
      </c>
      <c r="B27" s="67"/>
      <c r="C27" s="67"/>
      <c r="D27" s="67"/>
      <c r="E27" s="145"/>
      <c r="F27" s="145"/>
      <c r="G27" s="67"/>
      <c r="H27" s="67"/>
      <c r="I27" s="67"/>
      <c r="J27" s="67"/>
      <c r="K27" s="67"/>
      <c r="L27" s="4"/>
      <c r="M27" s="5"/>
    </row>
    <row r="28" spans="1:13" s="64" customFormat="1" ht="21" x14ac:dyDescent="0.35">
      <c r="A28" s="68" t="s">
        <v>19</v>
      </c>
      <c r="B28" s="67"/>
      <c r="C28" s="67"/>
      <c r="D28" s="67"/>
      <c r="E28" s="145"/>
      <c r="F28" s="145"/>
      <c r="G28" s="67"/>
      <c r="H28" s="67"/>
      <c r="I28" s="67"/>
      <c r="J28" s="67"/>
      <c r="K28" s="67"/>
      <c r="L28" s="4"/>
      <c r="M28" s="6"/>
    </row>
    <row r="29" spans="1:13" s="64" customFormat="1" ht="18.75" x14ac:dyDescent="0.3">
      <c r="A29" s="144"/>
      <c r="B29" s="228" t="s">
        <v>2</v>
      </c>
      <c r="C29" s="231" t="s">
        <v>3</v>
      </c>
      <c r="D29" s="70" t="s">
        <v>4</v>
      </c>
      <c r="E29" s="232" t="s">
        <v>5</v>
      </c>
      <c r="F29" s="233"/>
      <c r="G29" s="233"/>
      <c r="H29" s="234"/>
      <c r="I29" s="71" t="s">
        <v>6</v>
      </c>
      <c r="J29" s="235" t="s">
        <v>7</v>
      </c>
      <c r="K29" s="144" t="s">
        <v>8</v>
      </c>
      <c r="L29" s="1"/>
      <c r="M29" s="1"/>
    </row>
    <row r="30" spans="1:13" s="64" customFormat="1" ht="18.75" x14ac:dyDescent="0.3">
      <c r="A30" s="73" t="s">
        <v>9</v>
      </c>
      <c r="B30" s="229"/>
      <c r="C30" s="231"/>
      <c r="D30" s="74" t="s">
        <v>10</v>
      </c>
      <c r="E30" s="70">
        <v>2559</v>
      </c>
      <c r="F30" s="75"/>
      <c r="G30" s="70">
        <v>2560</v>
      </c>
      <c r="H30" s="70">
        <v>2561</v>
      </c>
      <c r="I30" s="74" t="s">
        <v>11</v>
      </c>
      <c r="J30" s="252"/>
      <c r="K30" s="73" t="s">
        <v>12</v>
      </c>
      <c r="L30" s="1"/>
      <c r="M30" s="1"/>
    </row>
    <row r="31" spans="1:13" s="64" customFormat="1" ht="18.75" x14ac:dyDescent="0.3">
      <c r="A31" s="76"/>
      <c r="B31" s="230"/>
      <c r="C31" s="231"/>
      <c r="D31" s="77" t="s">
        <v>13</v>
      </c>
      <c r="E31" s="78" t="s">
        <v>14</v>
      </c>
      <c r="F31" s="79"/>
      <c r="G31" s="78" t="s">
        <v>14</v>
      </c>
      <c r="H31" s="78" t="s">
        <v>14</v>
      </c>
      <c r="I31" s="78"/>
      <c r="J31" s="253"/>
      <c r="K31" s="76"/>
      <c r="L31" s="1"/>
      <c r="M31" s="1"/>
    </row>
    <row r="32" spans="1:13" s="10" customFormat="1" ht="18.75" x14ac:dyDescent="0.3">
      <c r="A32" s="80">
        <v>5</v>
      </c>
      <c r="B32" s="164" t="s">
        <v>239</v>
      </c>
      <c r="C32" s="164" t="s">
        <v>241</v>
      </c>
      <c r="D32" s="165" t="s">
        <v>212</v>
      </c>
      <c r="E32" s="166" t="s">
        <v>214</v>
      </c>
      <c r="F32" s="167"/>
      <c r="G32" s="164"/>
      <c r="H32" s="163"/>
      <c r="I32" s="165" t="s">
        <v>191</v>
      </c>
      <c r="J32" s="164" t="s">
        <v>213</v>
      </c>
      <c r="K32" s="165" t="s">
        <v>130</v>
      </c>
    </row>
    <row r="33" spans="1:13" s="10" customFormat="1" ht="18.75" x14ac:dyDescent="0.3">
      <c r="A33" s="62"/>
      <c r="B33" s="89" t="s">
        <v>240</v>
      </c>
      <c r="C33" s="89" t="s">
        <v>242</v>
      </c>
      <c r="D33" s="89"/>
      <c r="E33" s="152" t="s">
        <v>16</v>
      </c>
      <c r="F33" s="88"/>
      <c r="G33" s="116"/>
      <c r="H33" s="155"/>
      <c r="I33" s="116" t="s">
        <v>15</v>
      </c>
      <c r="J33" s="89" t="s">
        <v>244</v>
      </c>
      <c r="K33" s="153" t="s">
        <v>131</v>
      </c>
    </row>
    <row r="34" spans="1:13" s="10" customFormat="1" ht="18.75" x14ac:dyDescent="0.3">
      <c r="A34" s="63"/>
      <c r="B34" s="141"/>
      <c r="C34" s="141" t="s">
        <v>243</v>
      </c>
      <c r="D34" s="141"/>
      <c r="E34" s="154"/>
      <c r="F34" s="92"/>
      <c r="G34" s="141"/>
      <c r="H34" s="156"/>
      <c r="I34" s="120"/>
      <c r="J34" s="141" t="s">
        <v>245</v>
      </c>
      <c r="K34" s="106"/>
    </row>
    <row r="35" spans="1:13" s="10" customFormat="1" ht="18.75" x14ac:dyDescent="0.3">
      <c r="A35" s="94">
        <v>6</v>
      </c>
      <c r="B35" s="8" t="s">
        <v>204</v>
      </c>
      <c r="C35" s="81" t="s">
        <v>198</v>
      </c>
      <c r="D35" s="108" t="s">
        <v>205</v>
      </c>
      <c r="E35" s="111">
        <v>16000</v>
      </c>
      <c r="F35" s="129"/>
      <c r="G35" s="108"/>
      <c r="H35" s="108"/>
      <c r="I35" s="108" t="s">
        <v>199</v>
      </c>
      <c r="J35" s="128" t="s">
        <v>200</v>
      </c>
      <c r="K35" s="108" t="s">
        <v>187</v>
      </c>
    </row>
    <row r="36" spans="1:13" s="10" customFormat="1" ht="18.75" x14ac:dyDescent="0.3">
      <c r="A36" s="45"/>
      <c r="B36" s="45" t="s">
        <v>187</v>
      </c>
      <c r="C36" s="86" t="s">
        <v>201</v>
      </c>
      <c r="D36" s="116"/>
      <c r="E36" s="116" t="s">
        <v>16</v>
      </c>
      <c r="F36" s="117"/>
      <c r="G36" s="116"/>
      <c r="H36" s="116"/>
      <c r="I36" s="116" t="s">
        <v>206</v>
      </c>
      <c r="J36" s="133" t="s">
        <v>202</v>
      </c>
      <c r="K36" s="116"/>
    </row>
    <row r="37" spans="1:13" s="10" customFormat="1" ht="18.75" x14ac:dyDescent="0.3">
      <c r="A37" s="9"/>
      <c r="B37" s="9"/>
      <c r="C37" s="122" t="s">
        <v>203</v>
      </c>
      <c r="D37" s="120"/>
      <c r="E37" s="120"/>
      <c r="F37" s="121"/>
      <c r="G37" s="120"/>
      <c r="H37" s="120"/>
      <c r="I37" s="120"/>
      <c r="J37" s="149" t="s">
        <v>194</v>
      </c>
      <c r="K37" s="119"/>
    </row>
    <row r="38" spans="1:13" s="10" customFormat="1" ht="18.75" x14ac:dyDescent="0.3">
      <c r="A38" s="94">
        <v>7</v>
      </c>
      <c r="B38" s="8" t="s">
        <v>211</v>
      </c>
      <c r="C38" s="8" t="s">
        <v>208</v>
      </c>
      <c r="D38" s="94" t="s">
        <v>206</v>
      </c>
      <c r="E38" s="95">
        <v>17000</v>
      </c>
      <c r="F38" s="98"/>
      <c r="G38" s="8"/>
      <c r="H38" s="8"/>
      <c r="I38" s="94" t="s">
        <v>20</v>
      </c>
      <c r="J38" s="128" t="s">
        <v>200</v>
      </c>
      <c r="K38" s="94" t="s">
        <v>187</v>
      </c>
      <c r="M38" s="168">
        <f>E12+E15+E18+E21+E32+E35+E38</f>
        <v>326500</v>
      </c>
    </row>
    <row r="39" spans="1:13" s="10" customFormat="1" ht="18.75" x14ac:dyDescent="0.3">
      <c r="A39" s="45"/>
      <c r="B39" s="45" t="s">
        <v>207</v>
      </c>
      <c r="C39" s="45" t="s">
        <v>209</v>
      </c>
      <c r="D39" s="45"/>
      <c r="E39" s="96" t="s">
        <v>16</v>
      </c>
      <c r="F39" s="99"/>
      <c r="G39" s="45"/>
      <c r="H39" s="45"/>
      <c r="I39" s="96" t="s">
        <v>206</v>
      </c>
      <c r="J39" s="133" t="s">
        <v>202</v>
      </c>
      <c r="K39" s="45"/>
    </row>
    <row r="40" spans="1:13" ht="18.75" x14ac:dyDescent="0.3">
      <c r="A40" s="150"/>
      <c r="B40" s="150"/>
      <c r="C40" s="9" t="s">
        <v>210</v>
      </c>
      <c r="D40" s="150"/>
      <c r="E40" s="150"/>
      <c r="F40" s="151"/>
      <c r="G40" s="150"/>
      <c r="H40" s="150"/>
      <c r="I40" s="150"/>
      <c r="J40" s="149" t="s">
        <v>194</v>
      </c>
      <c r="K40" s="150"/>
    </row>
  </sheetData>
  <mergeCells count="13">
    <mergeCell ref="A1:K1"/>
    <mergeCell ref="A2:K2"/>
    <mergeCell ref="A3:K3"/>
    <mergeCell ref="A4:K4"/>
    <mergeCell ref="B9:B11"/>
    <mergeCell ref="C9:C11"/>
    <mergeCell ref="E9:H9"/>
    <mergeCell ref="J9:J11"/>
    <mergeCell ref="B29:B31"/>
    <mergeCell ref="C29:C31"/>
    <mergeCell ref="E29:H29"/>
    <mergeCell ref="J29:J31"/>
    <mergeCell ref="A26:K26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tabSelected="1" topLeftCell="A37" zoomScaleNormal="100" workbookViewId="0">
      <selection activeCell="K47" sqref="K47"/>
    </sheetView>
  </sheetViews>
  <sheetFormatPr defaultRowHeight="21.75" x14ac:dyDescent="0.5"/>
  <cols>
    <col min="1" max="1" width="38.75" style="169" customWidth="1"/>
    <col min="2" max="2" width="10.625" style="169" customWidth="1"/>
    <col min="3" max="3" width="10.625" style="215" customWidth="1"/>
    <col min="4" max="8" width="10.625" style="169" customWidth="1"/>
    <col min="9" max="9" width="11.125" style="169" customWidth="1"/>
    <col min="10" max="256" width="9" style="169"/>
    <col min="257" max="257" width="38.75" style="169" customWidth="1"/>
    <col min="258" max="258" width="12.375" style="169" customWidth="1"/>
    <col min="259" max="259" width="10.875" style="169" customWidth="1"/>
    <col min="260" max="260" width="12.125" style="169" customWidth="1"/>
    <col min="261" max="261" width="10.875" style="169" customWidth="1"/>
    <col min="262" max="262" width="11.375" style="169" customWidth="1"/>
    <col min="263" max="263" width="11.5" style="169" customWidth="1"/>
    <col min="264" max="264" width="10.625" style="169" customWidth="1"/>
    <col min="265" max="265" width="11.125" style="169" customWidth="1"/>
    <col min="266" max="512" width="9" style="169"/>
    <col min="513" max="513" width="38.75" style="169" customWidth="1"/>
    <col min="514" max="514" width="12.375" style="169" customWidth="1"/>
    <col min="515" max="515" width="10.875" style="169" customWidth="1"/>
    <col min="516" max="516" width="12.125" style="169" customWidth="1"/>
    <col min="517" max="517" width="10.875" style="169" customWidth="1"/>
    <col min="518" max="518" width="11.375" style="169" customWidth="1"/>
    <col min="519" max="519" width="11.5" style="169" customWidth="1"/>
    <col min="520" max="520" width="10.625" style="169" customWidth="1"/>
    <col min="521" max="521" width="11.125" style="169" customWidth="1"/>
    <col min="522" max="768" width="9" style="169"/>
    <col min="769" max="769" width="38.75" style="169" customWidth="1"/>
    <col min="770" max="770" width="12.375" style="169" customWidth="1"/>
    <col min="771" max="771" width="10.875" style="169" customWidth="1"/>
    <col min="772" max="772" width="12.125" style="169" customWidth="1"/>
    <col min="773" max="773" width="10.875" style="169" customWidth="1"/>
    <col min="774" max="774" width="11.375" style="169" customWidth="1"/>
    <col min="775" max="775" width="11.5" style="169" customWidth="1"/>
    <col min="776" max="776" width="10.625" style="169" customWidth="1"/>
    <col min="777" max="777" width="11.125" style="169" customWidth="1"/>
    <col min="778" max="1024" width="9" style="169"/>
    <col min="1025" max="1025" width="38.75" style="169" customWidth="1"/>
    <col min="1026" max="1026" width="12.375" style="169" customWidth="1"/>
    <col min="1027" max="1027" width="10.875" style="169" customWidth="1"/>
    <col min="1028" max="1028" width="12.125" style="169" customWidth="1"/>
    <col min="1029" max="1029" width="10.875" style="169" customWidth="1"/>
    <col min="1030" max="1030" width="11.375" style="169" customWidth="1"/>
    <col min="1031" max="1031" width="11.5" style="169" customWidth="1"/>
    <col min="1032" max="1032" width="10.625" style="169" customWidth="1"/>
    <col min="1033" max="1033" width="11.125" style="169" customWidth="1"/>
    <col min="1034" max="1280" width="9" style="169"/>
    <col min="1281" max="1281" width="38.75" style="169" customWidth="1"/>
    <col min="1282" max="1282" width="12.375" style="169" customWidth="1"/>
    <col min="1283" max="1283" width="10.875" style="169" customWidth="1"/>
    <col min="1284" max="1284" width="12.125" style="169" customWidth="1"/>
    <col min="1285" max="1285" width="10.875" style="169" customWidth="1"/>
    <col min="1286" max="1286" width="11.375" style="169" customWidth="1"/>
    <col min="1287" max="1287" width="11.5" style="169" customWidth="1"/>
    <col min="1288" max="1288" width="10.625" style="169" customWidth="1"/>
    <col min="1289" max="1289" width="11.125" style="169" customWidth="1"/>
    <col min="1290" max="1536" width="9" style="169"/>
    <col min="1537" max="1537" width="38.75" style="169" customWidth="1"/>
    <col min="1538" max="1538" width="12.375" style="169" customWidth="1"/>
    <col min="1539" max="1539" width="10.875" style="169" customWidth="1"/>
    <col min="1540" max="1540" width="12.125" style="169" customWidth="1"/>
    <col min="1541" max="1541" width="10.875" style="169" customWidth="1"/>
    <col min="1542" max="1542" width="11.375" style="169" customWidth="1"/>
    <col min="1543" max="1543" width="11.5" style="169" customWidth="1"/>
    <col min="1544" max="1544" width="10.625" style="169" customWidth="1"/>
    <col min="1545" max="1545" width="11.125" style="169" customWidth="1"/>
    <col min="1546" max="1792" width="9" style="169"/>
    <col min="1793" max="1793" width="38.75" style="169" customWidth="1"/>
    <col min="1794" max="1794" width="12.375" style="169" customWidth="1"/>
    <col min="1795" max="1795" width="10.875" style="169" customWidth="1"/>
    <col min="1796" max="1796" width="12.125" style="169" customWidth="1"/>
    <col min="1797" max="1797" width="10.875" style="169" customWidth="1"/>
    <col min="1798" max="1798" width="11.375" style="169" customWidth="1"/>
    <col min="1799" max="1799" width="11.5" style="169" customWidth="1"/>
    <col min="1800" max="1800" width="10.625" style="169" customWidth="1"/>
    <col min="1801" max="1801" width="11.125" style="169" customWidth="1"/>
    <col min="1802" max="2048" width="9" style="169"/>
    <col min="2049" max="2049" width="38.75" style="169" customWidth="1"/>
    <col min="2050" max="2050" width="12.375" style="169" customWidth="1"/>
    <col min="2051" max="2051" width="10.875" style="169" customWidth="1"/>
    <col min="2052" max="2052" width="12.125" style="169" customWidth="1"/>
    <col min="2053" max="2053" width="10.875" style="169" customWidth="1"/>
    <col min="2054" max="2054" width="11.375" style="169" customWidth="1"/>
    <col min="2055" max="2055" width="11.5" style="169" customWidth="1"/>
    <col min="2056" max="2056" width="10.625" style="169" customWidth="1"/>
    <col min="2057" max="2057" width="11.125" style="169" customWidth="1"/>
    <col min="2058" max="2304" width="9" style="169"/>
    <col min="2305" max="2305" width="38.75" style="169" customWidth="1"/>
    <col min="2306" max="2306" width="12.375" style="169" customWidth="1"/>
    <col min="2307" max="2307" width="10.875" style="169" customWidth="1"/>
    <col min="2308" max="2308" width="12.125" style="169" customWidth="1"/>
    <col min="2309" max="2309" width="10.875" style="169" customWidth="1"/>
    <col min="2310" max="2310" width="11.375" style="169" customWidth="1"/>
    <col min="2311" max="2311" width="11.5" style="169" customWidth="1"/>
    <col min="2312" max="2312" width="10.625" style="169" customWidth="1"/>
    <col min="2313" max="2313" width="11.125" style="169" customWidth="1"/>
    <col min="2314" max="2560" width="9" style="169"/>
    <col min="2561" max="2561" width="38.75" style="169" customWidth="1"/>
    <col min="2562" max="2562" width="12.375" style="169" customWidth="1"/>
    <col min="2563" max="2563" width="10.875" style="169" customWidth="1"/>
    <col min="2564" max="2564" width="12.125" style="169" customWidth="1"/>
    <col min="2565" max="2565" width="10.875" style="169" customWidth="1"/>
    <col min="2566" max="2566" width="11.375" style="169" customWidth="1"/>
    <col min="2567" max="2567" width="11.5" style="169" customWidth="1"/>
    <col min="2568" max="2568" width="10.625" style="169" customWidth="1"/>
    <col min="2569" max="2569" width="11.125" style="169" customWidth="1"/>
    <col min="2570" max="2816" width="9" style="169"/>
    <col min="2817" max="2817" width="38.75" style="169" customWidth="1"/>
    <col min="2818" max="2818" width="12.375" style="169" customWidth="1"/>
    <col min="2819" max="2819" width="10.875" style="169" customWidth="1"/>
    <col min="2820" max="2820" width="12.125" style="169" customWidth="1"/>
    <col min="2821" max="2821" width="10.875" style="169" customWidth="1"/>
    <col min="2822" max="2822" width="11.375" style="169" customWidth="1"/>
    <col min="2823" max="2823" width="11.5" style="169" customWidth="1"/>
    <col min="2824" max="2824" width="10.625" style="169" customWidth="1"/>
    <col min="2825" max="2825" width="11.125" style="169" customWidth="1"/>
    <col min="2826" max="3072" width="9" style="169"/>
    <col min="3073" max="3073" width="38.75" style="169" customWidth="1"/>
    <col min="3074" max="3074" width="12.375" style="169" customWidth="1"/>
    <col min="3075" max="3075" width="10.875" style="169" customWidth="1"/>
    <col min="3076" max="3076" width="12.125" style="169" customWidth="1"/>
    <col min="3077" max="3077" width="10.875" style="169" customWidth="1"/>
    <col min="3078" max="3078" width="11.375" style="169" customWidth="1"/>
    <col min="3079" max="3079" width="11.5" style="169" customWidth="1"/>
    <col min="3080" max="3080" width="10.625" style="169" customWidth="1"/>
    <col min="3081" max="3081" width="11.125" style="169" customWidth="1"/>
    <col min="3082" max="3328" width="9" style="169"/>
    <col min="3329" max="3329" width="38.75" style="169" customWidth="1"/>
    <col min="3330" max="3330" width="12.375" style="169" customWidth="1"/>
    <col min="3331" max="3331" width="10.875" style="169" customWidth="1"/>
    <col min="3332" max="3332" width="12.125" style="169" customWidth="1"/>
    <col min="3333" max="3333" width="10.875" style="169" customWidth="1"/>
    <col min="3334" max="3334" width="11.375" style="169" customWidth="1"/>
    <col min="3335" max="3335" width="11.5" style="169" customWidth="1"/>
    <col min="3336" max="3336" width="10.625" style="169" customWidth="1"/>
    <col min="3337" max="3337" width="11.125" style="169" customWidth="1"/>
    <col min="3338" max="3584" width="9" style="169"/>
    <col min="3585" max="3585" width="38.75" style="169" customWidth="1"/>
    <col min="3586" max="3586" width="12.375" style="169" customWidth="1"/>
    <col min="3587" max="3587" width="10.875" style="169" customWidth="1"/>
    <col min="3588" max="3588" width="12.125" style="169" customWidth="1"/>
    <col min="3589" max="3589" width="10.875" style="169" customWidth="1"/>
    <col min="3590" max="3590" width="11.375" style="169" customWidth="1"/>
    <col min="3591" max="3591" width="11.5" style="169" customWidth="1"/>
    <col min="3592" max="3592" width="10.625" style="169" customWidth="1"/>
    <col min="3593" max="3593" width="11.125" style="169" customWidth="1"/>
    <col min="3594" max="3840" width="9" style="169"/>
    <col min="3841" max="3841" width="38.75" style="169" customWidth="1"/>
    <col min="3842" max="3842" width="12.375" style="169" customWidth="1"/>
    <col min="3843" max="3843" width="10.875" style="169" customWidth="1"/>
    <col min="3844" max="3844" width="12.125" style="169" customWidth="1"/>
    <col min="3845" max="3845" width="10.875" style="169" customWidth="1"/>
    <col min="3846" max="3846" width="11.375" style="169" customWidth="1"/>
    <col min="3847" max="3847" width="11.5" style="169" customWidth="1"/>
    <col min="3848" max="3848" width="10.625" style="169" customWidth="1"/>
    <col min="3849" max="3849" width="11.125" style="169" customWidth="1"/>
    <col min="3850" max="4096" width="9" style="169"/>
    <col min="4097" max="4097" width="38.75" style="169" customWidth="1"/>
    <col min="4098" max="4098" width="12.375" style="169" customWidth="1"/>
    <col min="4099" max="4099" width="10.875" style="169" customWidth="1"/>
    <col min="4100" max="4100" width="12.125" style="169" customWidth="1"/>
    <col min="4101" max="4101" width="10.875" style="169" customWidth="1"/>
    <col min="4102" max="4102" width="11.375" style="169" customWidth="1"/>
    <col min="4103" max="4103" width="11.5" style="169" customWidth="1"/>
    <col min="4104" max="4104" width="10.625" style="169" customWidth="1"/>
    <col min="4105" max="4105" width="11.125" style="169" customWidth="1"/>
    <col min="4106" max="4352" width="9" style="169"/>
    <col min="4353" max="4353" width="38.75" style="169" customWidth="1"/>
    <col min="4354" max="4354" width="12.375" style="169" customWidth="1"/>
    <col min="4355" max="4355" width="10.875" style="169" customWidth="1"/>
    <col min="4356" max="4356" width="12.125" style="169" customWidth="1"/>
    <col min="4357" max="4357" width="10.875" style="169" customWidth="1"/>
    <col min="4358" max="4358" width="11.375" style="169" customWidth="1"/>
    <col min="4359" max="4359" width="11.5" style="169" customWidth="1"/>
    <col min="4360" max="4360" width="10.625" style="169" customWidth="1"/>
    <col min="4361" max="4361" width="11.125" style="169" customWidth="1"/>
    <col min="4362" max="4608" width="9" style="169"/>
    <col min="4609" max="4609" width="38.75" style="169" customWidth="1"/>
    <col min="4610" max="4610" width="12.375" style="169" customWidth="1"/>
    <col min="4611" max="4611" width="10.875" style="169" customWidth="1"/>
    <col min="4612" max="4612" width="12.125" style="169" customWidth="1"/>
    <col min="4613" max="4613" width="10.875" style="169" customWidth="1"/>
    <col min="4614" max="4614" width="11.375" style="169" customWidth="1"/>
    <col min="4615" max="4615" width="11.5" style="169" customWidth="1"/>
    <col min="4616" max="4616" width="10.625" style="169" customWidth="1"/>
    <col min="4617" max="4617" width="11.125" style="169" customWidth="1"/>
    <col min="4618" max="4864" width="9" style="169"/>
    <col min="4865" max="4865" width="38.75" style="169" customWidth="1"/>
    <col min="4866" max="4866" width="12.375" style="169" customWidth="1"/>
    <col min="4867" max="4867" width="10.875" style="169" customWidth="1"/>
    <col min="4868" max="4868" width="12.125" style="169" customWidth="1"/>
    <col min="4869" max="4869" width="10.875" style="169" customWidth="1"/>
    <col min="4870" max="4870" width="11.375" style="169" customWidth="1"/>
    <col min="4871" max="4871" width="11.5" style="169" customWidth="1"/>
    <col min="4872" max="4872" width="10.625" style="169" customWidth="1"/>
    <col min="4873" max="4873" width="11.125" style="169" customWidth="1"/>
    <col min="4874" max="5120" width="9" style="169"/>
    <col min="5121" max="5121" width="38.75" style="169" customWidth="1"/>
    <col min="5122" max="5122" width="12.375" style="169" customWidth="1"/>
    <col min="5123" max="5123" width="10.875" style="169" customWidth="1"/>
    <col min="5124" max="5124" width="12.125" style="169" customWidth="1"/>
    <col min="5125" max="5125" width="10.875" style="169" customWidth="1"/>
    <col min="5126" max="5126" width="11.375" style="169" customWidth="1"/>
    <col min="5127" max="5127" width="11.5" style="169" customWidth="1"/>
    <col min="5128" max="5128" width="10.625" style="169" customWidth="1"/>
    <col min="5129" max="5129" width="11.125" style="169" customWidth="1"/>
    <col min="5130" max="5376" width="9" style="169"/>
    <col min="5377" max="5377" width="38.75" style="169" customWidth="1"/>
    <col min="5378" max="5378" width="12.375" style="169" customWidth="1"/>
    <col min="5379" max="5379" width="10.875" style="169" customWidth="1"/>
    <col min="5380" max="5380" width="12.125" style="169" customWidth="1"/>
    <col min="5381" max="5381" width="10.875" style="169" customWidth="1"/>
    <col min="5382" max="5382" width="11.375" style="169" customWidth="1"/>
    <col min="5383" max="5383" width="11.5" style="169" customWidth="1"/>
    <col min="5384" max="5384" width="10.625" style="169" customWidth="1"/>
    <col min="5385" max="5385" width="11.125" style="169" customWidth="1"/>
    <col min="5386" max="5632" width="9" style="169"/>
    <col min="5633" max="5633" width="38.75" style="169" customWidth="1"/>
    <col min="5634" max="5634" width="12.375" style="169" customWidth="1"/>
    <col min="5635" max="5635" width="10.875" style="169" customWidth="1"/>
    <col min="5636" max="5636" width="12.125" style="169" customWidth="1"/>
    <col min="5637" max="5637" width="10.875" style="169" customWidth="1"/>
    <col min="5638" max="5638" width="11.375" style="169" customWidth="1"/>
    <col min="5639" max="5639" width="11.5" style="169" customWidth="1"/>
    <col min="5640" max="5640" width="10.625" style="169" customWidth="1"/>
    <col min="5641" max="5641" width="11.125" style="169" customWidth="1"/>
    <col min="5642" max="5888" width="9" style="169"/>
    <col min="5889" max="5889" width="38.75" style="169" customWidth="1"/>
    <col min="5890" max="5890" width="12.375" style="169" customWidth="1"/>
    <col min="5891" max="5891" width="10.875" style="169" customWidth="1"/>
    <col min="5892" max="5892" width="12.125" style="169" customWidth="1"/>
    <col min="5893" max="5893" width="10.875" style="169" customWidth="1"/>
    <col min="5894" max="5894" width="11.375" style="169" customWidth="1"/>
    <col min="5895" max="5895" width="11.5" style="169" customWidth="1"/>
    <col min="5896" max="5896" width="10.625" style="169" customWidth="1"/>
    <col min="5897" max="5897" width="11.125" style="169" customWidth="1"/>
    <col min="5898" max="6144" width="9" style="169"/>
    <col min="6145" max="6145" width="38.75" style="169" customWidth="1"/>
    <col min="6146" max="6146" width="12.375" style="169" customWidth="1"/>
    <col min="6147" max="6147" width="10.875" style="169" customWidth="1"/>
    <col min="6148" max="6148" width="12.125" style="169" customWidth="1"/>
    <col min="6149" max="6149" width="10.875" style="169" customWidth="1"/>
    <col min="6150" max="6150" width="11.375" style="169" customWidth="1"/>
    <col min="6151" max="6151" width="11.5" style="169" customWidth="1"/>
    <col min="6152" max="6152" width="10.625" style="169" customWidth="1"/>
    <col min="6153" max="6153" width="11.125" style="169" customWidth="1"/>
    <col min="6154" max="6400" width="9" style="169"/>
    <col min="6401" max="6401" width="38.75" style="169" customWidth="1"/>
    <col min="6402" max="6402" width="12.375" style="169" customWidth="1"/>
    <col min="6403" max="6403" width="10.875" style="169" customWidth="1"/>
    <col min="6404" max="6404" width="12.125" style="169" customWidth="1"/>
    <col min="6405" max="6405" width="10.875" style="169" customWidth="1"/>
    <col min="6406" max="6406" width="11.375" style="169" customWidth="1"/>
    <col min="6407" max="6407" width="11.5" style="169" customWidth="1"/>
    <col min="6408" max="6408" width="10.625" style="169" customWidth="1"/>
    <col min="6409" max="6409" width="11.125" style="169" customWidth="1"/>
    <col min="6410" max="6656" width="9" style="169"/>
    <col min="6657" max="6657" width="38.75" style="169" customWidth="1"/>
    <col min="6658" max="6658" width="12.375" style="169" customWidth="1"/>
    <col min="6659" max="6659" width="10.875" style="169" customWidth="1"/>
    <col min="6660" max="6660" width="12.125" style="169" customWidth="1"/>
    <col min="6661" max="6661" width="10.875" style="169" customWidth="1"/>
    <col min="6662" max="6662" width="11.375" style="169" customWidth="1"/>
    <col min="6663" max="6663" width="11.5" style="169" customWidth="1"/>
    <col min="6664" max="6664" width="10.625" style="169" customWidth="1"/>
    <col min="6665" max="6665" width="11.125" style="169" customWidth="1"/>
    <col min="6666" max="6912" width="9" style="169"/>
    <col min="6913" max="6913" width="38.75" style="169" customWidth="1"/>
    <col min="6914" max="6914" width="12.375" style="169" customWidth="1"/>
    <col min="6915" max="6915" width="10.875" style="169" customWidth="1"/>
    <col min="6916" max="6916" width="12.125" style="169" customWidth="1"/>
    <col min="6917" max="6917" width="10.875" style="169" customWidth="1"/>
    <col min="6918" max="6918" width="11.375" style="169" customWidth="1"/>
    <col min="6919" max="6919" width="11.5" style="169" customWidth="1"/>
    <col min="6920" max="6920" width="10.625" style="169" customWidth="1"/>
    <col min="6921" max="6921" width="11.125" style="169" customWidth="1"/>
    <col min="6922" max="7168" width="9" style="169"/>
    <col min="7169" max="7169" width="38.75" style="169" customWidth="1"/>
    <col min="7170" max="7170" width="12.375" style="169" customWidth="1"/>
    <col min="7171" max="7171" width="10.875" style="169" customWidth="1"/>
    <col min="7172" max="7172" width="12.125" style="169" customWidth="1"/>
    <col min="7173" max="7173" width="10.875" style="169" customWidth="1"/>
    <col min="7174" max="7174" width="11.375" style="169" customWidth="1"/>
    <col min="7175" max="7175" width="11.5" style="169" customWidth="1"/>
    <col min="7176" max="7176" width="10.625" style="169" customWidth="1"/>
    <col min="7177" max="7177" width="11.125" style="169" customWidth="1"/>
    <col min="7178" max="7424" width="9" style="169"/>
    <col min="7425" max="7425" width="38.75" style="169" customWidth="1"/>
    <col min="7426" max="7426" width="12.375" style="169" customWidth="1"/>
    <col min="7427" max="7427" width="10.875" style="169" customWidth="1"/>
    <col min="7428" max="7428" width="12.125" style="169" customWidth="1"/>
    <col min="7429" max="7429" width="10.875" style="169" customWidth="1"/>
    <col min="7430" max="7430" width="11.375" style="169" customWidth="1"/>
    <col min="7431" max="7431" width="11.5" style="169" customWidth="1"/>
    <col min="7432" max="7432" width="10.625" style="169" customWidth="1"/>
    <col min="7433" max="7433" width="11.125" style="169" customWidth="1"/>
    <col min="7434" max="7680" width="9" style="169"/>
    <col min="7681" max="7681" width="38.75" style="169" customWidth="1"/>
    <col min="7682" max="7682" width="12.375" style="169" customWidth="1"/>
    <col min="7683" max="7683" width="10.875" style="169" customWidth="1"/>
    <col min="7684" max="7684" width="12.125" style="169" customWidth="1"/>
    <col min="7685" max="7685" width="10.875" style="169" customWidth="1"/>
    <col min="7686" max="7686" width="11.375" style="169" customWidth="1"/>
    <col min="7687" max="7687" width="11.5" style="169" customWidth="1"/>
    <col min="7688" max="7688" width="10.625" style="169" customWidth="1"/>
    <col min="7689" max="7689" width="11.125" style="169" customWidth="1"/>
    <col min="7690" max="7936" width="9" style="169"/>
    <col min="7937" max="7937" width="38.75" style="169" customWidth="1"/>
    <col min="7938" max="7938" width="12.375" style="169" customWidth="1"/>
    <col min="7939" max="7939" width="10.875" style="169" customWidth="1"/>
    <col min="7940" max="7940" width="12.125" style="169" customWidth="1"/>
    <col min="7941" max="7941" width="10.875" style="169" customWidth="1"/>
    <col min="7942" max="7942" width="11.375" style="169" customWidth="1"/>
    <col min="7943" max="7943" width="11.5" style="169" customWidth="1"/>
    <col min="7944" max="7944" width="10.625" style="169" customWidth="1"/>
    <col min="7945" max="7945" width="11.125" style="169" customWidth="1"/>
    <col min="7946" max="8192" width="9" style="169"/>
    <col min="8193" max="8193" width="38.75" style="169" customWidth="1"/>
    <col min="8194" max="8194" width="12.375" style="169" customWidth="1"/>
    <col min="8195" max="8195" width="10.875" style="169" customWidth="1"/>
    <col min="8196" max="8196" width="12.125" style="169" customWidth="1"/>
    <col min="8197" max="8197" width="10.875" style="169" customWidth="1"/>
    <col min="8198" max="8198" width="11.375" style="169" customWidth="1"/>
    <col min="8199" max="8199" width="11.5" style="169" customWidth="1"/>
    <col min="8200" max="8200" width="10.625" style="169" customWidth="1"/>
    <col min="8201" max="8201" width="11.125" style="169" customWidth="1"/>
    <col min="8202" max="8448" width="9" style="169"/>
    <col min="8449" max="8449" width="38.75" style="169" customWidth="1"/>
    <col min="8450" max="8450" width="12.375" style="169" customWidth="1"/>
    <col min="8451" max="8451" width="10.875" style="169" customWidth="1"/>
    <col min="8452" max="8452" width="12.125" style="169" customWidth="1"/>
    <col min="8453" max="8453" width="10.875" style="169" customWidth="1"/>
    <col min="8454" max="8454" width="11.375" style="169" customWidth="1"/>
    <col min="8455" max="8455" width="11.5" style="169" customWidth="1"/>
    <col min="8456" max="8456" width="10.625" style="169" customWidth="1"/>
    <col min="8457" max="8457" width="11.125" style="169" customWidth="1"/>
    <col min="8458" max="8704" width="9" style="169"/>
    <col min="8705" max="8705" width="38.75" style="169" customWidth="1"/>
    <col min="8706" max="8706" width="12.375" style="169" customWidth="1"/>
    <col min="8707" max="8707" width="10.875" style="169" customWidth="1"/>
    <col min="8708" max="8708" width="12.125" style="169" customWidth="1"/>
    <col min="8709" max="8709" width="10.875" style="169" customWidth="1"/>
    <col min="8710" max="8710" width="11.375" style="169" customWidth="1"/>
    <col min="8711" max="8711" width="11.5" style="169" customWidth="1"/>
    <col min="8712" max="8712" width="10.625" style="169" customWidth="1"/>
    <col min="8713" max="8713" width="11.125" style="169" customWidth="1"/>
    <col min="8714" max="8960" width="9" style="169"/>
    <col min="8961" max="8961" width="38.75" style="169" customWidth="1"/>
    <col min="8962" max="8962" width="12.375" style="169" customWidth="1"/>
    <col min="8963" max="8963" width="10.875" style="169" customWidth="1"/>
    <col min="8964" max="8964" width="12.125" style="169" customWidth="1"/>
    <col min="8965" max="8965" width="10.875" style="169" customWidth="1"/>
    <col min="8966" max="8966" width="11.375" style="169" customWidth="1"/>
    <col min="8967" max="8967" width="11.5" style="169" customWidth="1"/>
    <col min="8968" max="8968" width="10.625" style="169" customWidth="1"/>
    <col min="8969" max="8969" width="11.125" style="169" customWidth="1"/>
    <col min="8970" max="9216" width="9" style="169"/>
    <col min="9217" max="9217" width="38.75" style="169" customWidth="1"/>
    <col min="9218" max="9218" width="12.375" style="169" customWidth="1"/>
    <col min="9219" max="9219" width="10.875" style="169" customWidth="1"/>
    <col min="9220" max="9220" width="12.125" style="169" customWidth="1"/>
    <col min="9221" max="9221" width="10.875" style="169" customWidth="1"/>
    <col min="9222" max="9222" width="11.375" style="169" customWidth="1"/>
    <col min="9223" max="9223" width="11.5" style="169" customWidth="1"/>
    <col min="9224" max="9224" width="10.625" style="169" customWidth="1"/>
    <col min="9225" max="9225" width="11.125" style="169" customWidth="1"/>
    <col min="9226" max="9472" width="9" style="169"/>
    <col min="9473" max="9473" width="38.75" style="169" customWidth="1"/>
    <col min="9474" max="9474" width="12.375" style="169" customWidth="1"/>
    <col min="9475" max="9475" width="10.875" style="169" customWidth="1"/>
    <col min="9476" max="9476" width="12.125" style="169" customWidth="1"/>
    <col min="9477" max="9477" width="10.875" style="169" customWidth="1"/>
    <col min="9478" max="9478" width="11.375" style="169" customWidth="1"/>
    <col min="9479" max="9479" width="11.5" style="169" customWidth="1"/>
    <col min="9480" max="9480" width="10.625" style="169" customWidth="1"/>
    <col min="9481" max="9481" width="11.125" style="169" customWidth="1"/>
    <col min="9482" max="9728" width="9" style="169"/>
    <col min="9729" max="9729" width="38.75" style="169" customWidth="1"/>
    <col min="9730" max="9730" width="12.375" style="169" customWidth="1"/>
    <col min="9731" max="9731" width="10.875" style="169" customWidth="1"/>
    <col min="9732" max="9732" width="12.125" style="169" customWidth="1"/>
    <col min="9733" max="9733" width="10.875" style="169" customWidth="1"/>
    <col min="9734" max="9734" width="11.375" style="169" customWidth="1"/>
    <col min="9735" max="9735" width="11.5" style="169" customWidth="1"/>
    <col min="9736" max="9736" width="10.625" style="169" customWidth="1"/>
    <col min="9737" max="9737" width="11.125" style="169" customWidth="1"/>
    <col min="9738" max="9984" width="9" style="169"/>
    <col min="9985" max="9985" width="38.75" style="169" customWidth="1"/>
    <col min="9986" max="9986" width="12.375" style="169" customWidth="1"/>
    <col min="9987" max="9987" width="10.875" style="169" customWidth="1"/>
    <col min="9988" max="9988" width="12.125" style="169" customWidth="1"/>
    <col min="9989" max="9989" width="10.875" style="169" customWidth="1"/>
    <col min="9990" max="9990" width="11.375" style="169" customWidth="1"/>
    <col min="9991" max="9991" width="11.5" style="169" customWidth="1"/>
    <col min="9992" max="9992" width="10.625" style="169" customWidth="1"/>
    <col min="9993" max="9993" width="11.125" style="169" customWidth="1"/>
    <col min="9994" max="10240" width="9" style="169"/>
    <col min="10241" max="10241" width="38.75" style="169" customWidth="1"/>
    <col min="10242" max="10242" width="12.375" style="169" customWidth="1"/>
    <col min="10243" max="10243" width="10.875" style="169" customWidth="1"/>
    <col min="10244" max="10244" width="12.125" style="169" customWidth="1"/>
    <col min="10245" max="10245" width="10.875" style="169" customWidth="1"/>
    <col min="10246" max="10246" width="11.375" style="169" customWidth="1"/>
    <col min="10247" max="10247" width="11.5" style="169" customWidth="1"/>
    <col min="10248" max="10248" width="10.625" style="169" customWidth="1"/>
    <col min="10249" max="10249" width="11.125" style="169" customWidth="1"/>
    <col min="10250" max="10496" width="9" style="169"/>
    <col min="10497" max="10497" width="38.75" style="169" customWidth="1"/>
    <col min="10498" max="10498" width="12.375" style="169" customWidth="1"/>
    <col min="10499" max="10499" width="10.875" style="169" customWidth="1"/>
    <col min="10500" max="10500" width="12.125" style="169" customWidth="1"/>
    <col min="10501" max="10501" width="10.875" style="169" customWidth="1"/>
    <col min="10502" max="10502" width="11.375" style="169" customWidth="1"/>
    <col min="10503" max="10503" width="11.5" style="169" customWidth="1"/>
    <col min="10504" max="10504" width="10.625" style="169" customWidth="1"/>
    <col min="10505" max="10505" width="11.125" style="169" customWidth="1"/>
    <col min="10506" max="10752" width="9" style="169"/>
    <col min="10753" max="10753" width="38.75" style="169" customWidth="1"/>
    <col min="10754" max="10754" width="12.375" style="169" customWidth="1"/>
    <col min="10755" max="10755" width="10.875" style="169" customWidth="1"/>
    <col min="10756" max="10756" width="12.125" style="169" customWidth="1"/>
    <col min="10757" max="10757" width="10.875" style="169" customWidth="1"/>
    <col min="10758" max="10758" width="11.375" style="169" customWidth="1"/>
    <col min="10759" max="10759" width="11.5" style="169" customWidth="1"/>
    <col min="10760" max="10760" width="10.625" style="169" customWidth="1"/>
    <col min="10761" max="10761" width="11.125" style="169" customWidth="1"/>
    <col min="10762" max="11008" width="9" style="169"/>
    <col min="11009" max="11009" width="38.75" style="169" customWidth="1"/>
    <col min="11010" max="11010" width="12.375" style="169" customWidth="1"/>
    <col min="11011" max="11011" width="10.875" style="169" customWidth="1"/>
    <col min="11012" max="11012" width="12.125" style="169" customWidth="1"/>
    <col min="11013" max="11013" width="10.875" style="169" customWidth="1"/>
    <col min="11014" max="11014" width="11.375" style="169" customWidth="1"/>
    <col min="11015" max="11015" width="11.5" style="169" customWidth="1"/>
    <col min="11016" max="11016" width="10.625" style="169" customWidth="1"/>
    <col min="11017" max="11017" width="11.125" style="169" customWidth="1"/>
    <col min="11018" max="11264" width="9" style="169"/>
    <col min="11265" max="11265" width="38.75" style="169" customWidth="1"/>
    <col min="11266" max="11266" width="12.375" style="169" customWidth="1"/>
    <col min="11267" max="11267" width="10.875" style="169" customWidth="1"/>
    <col min="11268" max="11268" width="12.125" style="169" customWidth="1"/>
    <col min="11269" max="11269" width="10.875" style="169" customWidth="1"/>
    <col min="11270" max="11270" width="11.375" style="169" customWidth="1"/>
    <col min="11271" max="11271" width="11.5" style="169" customWidth="1"/>
    <col min="11272" max="11272" width="10.625" style="169" customWidth="1"/>
    <col min="11273" max="11273" width="11.125" style="169" customWidth="1"/>
    <col min="11274" max="11520" width="9" style="169"/>
    <col min="11521" max="11521" width="38.75" style="169" customWidth="1"/>
    <col min="11522" max="11522" width="12.375" style="169" customWidth="1"/>
    <col min="11523" max="11523" width="10.875" style="169" customWidth="1"/>
    <col min="11524" max="11524" width="12.125" style="169" customWidth="1"/>
    <col min="11525" max="11525" width="10.875" style="169" customWidth="1"/>
    <col min="11526" max="11526" width="11.375" style="169" customWidth="1"/>
    <col min="11527" max="11527" width="11.5" style="169" customWidth="1"/>
    <col min="11528" max="11528" width="10.625" style="169" customWidth="1"/>
    <col min="11529" max="11529" width="11.125" style="169" customWidth="1"/>
    <col min="11530" max="11776" width="9" style="169"/>
    <col min="11777" max="11777" width="38.75" style="169" customWidth="1"/>
    <col min="11778" max="11778" width="12.375" style="169" customWidth="1"/>
    <col min="11779" max="11779" width="10.875" style="169" customWidth="1"/>
    <col min="11780" max="11780" width="12.125" style="169" customWidth="1"/>
    <col min="11781" max="11781" width="10.875" style="169" customWidth="1"/>
    <col min="11782" max="11782" width="11.375" style="169" customWidth="1"/>
    <col min="11783" max="11783" width="11.5" style="169" customWidth="1"/>
    <col min="11784" max="11784" width="10.625" style="169" customWidth="1"/>
    <col min="11785" max="11785" width="11.125" style="169" customWidth="1"/>
    <col min="11786" max="12032" width="9" style="169"/>
    <col min="12033" max="12033" width="38.75" style="169" customWidth="1"/>
    <col min="12034" max="12034" width="12.375" style="169" customWidth="1"/>
    <col min="12035" max="12035" width="10.875" style="169" customWidth="1"/>
    <col min="12036" max="12036" width="12.125" style="169" customWidth="1"/>
    <col min="12037" max="12037" width="10.875" style="169" customWidth="1"/>
    <col min="12038" max="12038" width="11.375" style="169" customWidth="1"/>
    <col min="12039" max="12039" width="11.5" style="169" customWidth="1"/>
    <col min="12040" max="12040" width="10.625" style="169" customWidth="1"/>
    <col min="12041" max="12041" width="11.125" style="169" customWidth="1"/>
    <col min="12042" max="12288" width="9" style="169"/>
    <col min="12289" max="12289" width="38.75" style="169" customWidth="1"/>
    <col min="12290" max="12290" width="12.375" style="169" customWidth="1"/>
    <col min="12291" max="12291" width="10.875" style="169" customWidth="1"/>
    <col min="12292" max="12292" width="12.125" style="169" customWidth="1"/>
    <col min="12293" max="12293" width="10.875" style="169" customWidth="1"/>
    <col min="12294" max="12294" width="11.375" style="169" customWidth="1"/>
    <col min="12295" max="12295" width="11.5" style="169" customWidth="1"/>
    <col min="12296" max="12296" width="10.625" style="169" customWidth="1"/>
    <col min="12297" max="12297" width="11.125" style="169" customWidth="1"/>
    <col min="12298" max="12544" width="9" style="169"/>
    <col min="12545" max="12545" width="38.75" style="169" customWidth="1"/>
    <col min="12546" max="12546" width="12.375" style="169" customWidth="1"/>
    <col min="12547" max="12547" width="10.875" style="169" customWidth="1"/>
    <col min="12548" max="12548" width="12.125" style="169" customWidth="1"/>
    <col min="12549" max="12549" width="10.875" style="169" customWidth="1"/>
    <col min="12550" max="12550" width="11.375" style="169" customWidth="1"/>
    <col min="12551" max="12551" width="11.5" style="169" customWidth="1"/>
    <col min="12552" max="12552" width="10.625" style="169" customWidth="1"/>
    <col min="12553" max="12553" width="11.125" style="169" customWidth="1"/>
    <col min="12554" max="12800" width="9" style="169"/>
    <col min="12801" max="12801" width="38.75" style="169" customWidth="1"/>
    <col min="12802" max="12802" width="12.375" style="169" customWidth="1"/>
    <col min="12803" max="12803" width="10.875" style="169" customWidth="1"/>
    <col min="12804" max="12804" width="12.125" style="169" customWidth="1"/>
    <col min="12805" max="12805" width="10.875" style="169" customWidth="1"/>
    <col min="12806" max="12806" width="11.375" style="169" customWidth="1"/>
    <col min="12807" max="12807" width="11.5" style="169" customWidth="1"/>
    <col min="12808" max="12808" width="10.625" style="169" customWidth="1"/>
    <col min="12809" max="12809" width="11.125" style="169" customWidth="1"/>
    <col min="12810" max="13056" width="9" style="169"/>
    <col min="13057" max="13057" width="38.75" style="169" customWidth="1"/>
    <col min="13058" max="13058" width="12.375" style="169" customWidth="1"/>
    <col min="13059" max="13059" width="10.875" style="169" customWidth="1"/>
    <col min="13060" max="13060" width="12.125" style="169" customWidth="1"/>
    <col min="13061" max="13061" width="10.875" style="169" customWidth="1"/>
    <col min="13062" max="13062" width="11.375" style="169" customWidth="1"/>
    <col min="13063" max="13063" width="11.5" style="169" customWidth="1"/>
    <col min="13064" max="13064" width="10.625" style="169" customWidth="1"/>
    <col min="13065" max="13065" width="11.125" style="169" customWidth="1"/>
    <col min="13066" max="13312" width="9" style="169"/>
    <col min="13313" max="13313" width="38.75" style="169" customWidth="1"/>
    <col min="13314" max="13314" width="12.375" style="169" customWidth="1"/>
    <col min="13315" max="13315" width="10.875" style="169" customWidth="1"/>
    <col min="13316" max="13316" width="12.125" style="169" customWidth="1"/>
    <col min="13317" max="13317" width="10.875" style="169" customWidth="1"/>
    <col min="13318" max="13318" width="11.375" style="169" customWidth="1"/>
    <col min="13319" max="13319" width="11.5" style="169" customWidth="1"/>
    <col min="13320" max="13320" width="10.625" style="169" customWidth="1"/>
    <col min="13321" max="13321" width="11.125" style="169" customWidth="1"/>
    <col min="13322" max="13568" width="9" style="169"/>
    <col min="13569" max="13569" width="38.75" style="169" customWidth="1"/>
    <col min="13570" max="13570" width="12.375" style="169" customWidth="1"/>
    <col min="13571" max="13571" width="10.875" style="169" customWidth="1"/>
    <col min="13572" max="13572" width="12.125" style="169" customWidth="1"/>
    <col min="13573" max="13573" width="10.875" style="169" customWidth="1"/>
    <col min="13574" max="13574" width="11.375" style="169" customWidth="1"/>
    <col min="13575" max="13575" width="11.5" style="169" customWidth="1"/>
    <col min="13576" max="13576" width="10.625" style="169" customWidth="1"/>
    <col min="13577" max="13577" width="11.125" style="169" customWidth="1"/>
    <col min="13578" max="13824" width="9" style="169"/>
    <col min="13825" max="13825" width="38.75" style="169" customWidth="1"/>
    <col min="13826" max="13826" width="12.375" style="169" customWidth="1"/>
    <col min="13827" max="13827" width="10.875" style="169" customWidth="1"/>
    <col min="13828" max="13828" width="12.125" style="169" customWidth="1"/>
    <col min="13829" max="13829" width="10.875" style="169" customWidth="1"/>
    <col min="13830" max="13830" width="11.375" style="169" customWidth="1"/>
    <col min="13831" max="13831" width="11.5" style="169" customWidth="1"/>
    <col min="13832" max="13832" width="10.625" style="169" customWidth="1"/>
    <col min="13833" max="13833" width="11.125" style="169" customWidth="1"/>
    <col min="13834" max="14080" width="9" style="169"/>
    <col min="14081" max="14081" width="38.75" style="169" customWidth="1"/>
    <col min="14082" max="14082" width="12.375" style="169" customWidth="1"/>
    <col min="14083" max="14083" width="10.875" style="169" customWidth="1"/>
    <col min="14084" max="14084" width="12.125" style="169" customWidth="1"/>
    <col min="14085" max="14085" width="10.875" style="169" customWidth="1"/>
    <col min="14086" max="14086" width="11.375" style="169" customWidth="1"/>
    <col min="14087" max="14087" width="11.5" style="169" customWidth="1"/>
    <col min="14088" max="14088" width="10.625" style="169" customWidth="1"/>
    <col min="14089" max="14089" width="11.125" style="169" customWidth="1"/>
    <col min="14090" max="14336" width="9" style="169"/>
    <col min="14337" max="14337" width="38.75" style="169" customWidth="1"/>
    <col min="14338" max="14338" width="12.375" style="169" customWidth="1"/>
    <col min="14339" max="14339" width="10.875" style="169" customWidth="1"/>
    <col min="14340" max="14340" width="12.125" style="169" customWidth="1"/>
    <col min="14341" max="14341" width="10.875" style="169" customWidth="1"/>
    <col min="14342" max="14342" width="11.375" style="169" customWidth="1"/>
    <col min="14343" max="14343" width="11.5" style="169" customWidth="1"/>
    <col min="14344" max="14344" width="10.625" style="169" customWidth="1"/>
    <col min="14345" max="14345" width="11.125" style="169" customWidth="1"/>
    <col min="14346" max="14592" width="9" style="169"/>
    <col min="14593" max="14593" width="38.75" style="169" customWidth="1"/>
    <col min="14594" max="14594" width="12.375" style="169" customWidth="1"/>
    <col min="14595" max="14595" width="10.875" style="169" customWidth="1"/>
    <col min="14596" max="14596" width="12.125" style="169" customWidth="1"/>
    <col min="14597" max="14597" width="10.875" style="169" customWidth="1"/>
    <col min="14598" max="14598" width="11.375" style="169" customWidth="1"/>
    <col min="14599" max="14599" width="11.5" style="169" customWidth="1"/>
    <col min="14600" max="14600" width="10.625" style="169" customWidth="1"/>
    <col min="14601" max="14601" width="11.125" style="169" customWidth="1"/>
    <col min="14602" max="14848" width="9" style="169"/>
    <col min="14849" max="14849" width="38.75" style="169" customWidth="1"/>
    <col min="14850" max="14850" width="12.375" style="169" customWidth="1"/>
    <col min="14851" max="14851" width="10.875" style="169" customWidth="1"/>
    <col min="14852" max="14852" width="12.125" style="169" customWidth="1"/>
    <col min="14853" max="14853" width="10.875" style="169" customWidth="1"/>
    <col min="14854" max="14854" width="11.375" style="169" customWidth="1"/>
    <col min="14855" max="14855" width="11.5" style="169" customWidth="1"/>
    <col min="14856" max="14856" width="10.625" style="169" customWidth="1"/>
    <col min="14857" max="14857" width="11.125" style="169" customWidth="1"/>
    <col min="14858" max="15104" width="9" style="169"/>
    <col min="15105" max="15105" width="38.75" style="169" customWidth="1"/>
    <col min="15106" max="15106" width="12.375" style="169" customWidth="1"/>
    <col min="15107" max="15107" width="10.875" style="169" customWidth="1"/>
    <col min="15108" max="15108" width="12.125" style="169" customWidth="1"/>
    <col min="15109" max="15109" width="10.875" style="169" customWidth="1"/>
    <col min="15110" max="15110" width="11.375" style="169" customWidth="1"/>
    <col min="15111" max="15111" width="11.5" style="169" customWidth="1"/>
    <col min="15112" max="15112" width="10.625" style="169" customWidth="1"/>
    <col min="15113" max="15113" width="11.125" style="169" customWidth="1"/>
    <col min="15114" max="15360" width="9" style="169"/>
    <col min="15361" max="15361" width="38.75" style="169" customWidth="1"/>
    <col min="15362" max="15362" width="12.375" style="169" customWidth="1"/>
    <col min="15363" max="15363" width="10.875" style="169" customWidth="1"/>
    <col min="15364" max="15364" width="12.125" style="169" customWidth="1"/>
    <col min="15365" max="15365" width="10.875" style="169" customWidth="1"/>
    <col min="15366" max="15366" width="11.375" style="169" customWidth="1"/>
    <col min="15367" max="15367" width="11.5" style="169" customWidth="1"/>
    <col min="15368" max="15368" width="10.625" style="169" customWidth="1"/>
    <col min="15369" max="15369" width="11.125" style="169" customWidth="1"/>
    <col min="15370" max="15616" width="9" style="169"/>
    <col min="15617" max="15617" width="38.75" style="169" customWidth="1"/>
    <col min="15618" max="15618" width="12.375" style="169" customWidth="1"/>
    <col min="15619" max="15619" width="10.875" style="169" customWidth="1"/>
    <col min="15620" max="15620" width="12.125" style="169" customWidth="1"/>
    <col min="15621" max="15621" width="10.875" style="169" customWidth="1"/>
    <col min="15622" max="15622" width="11.375" style="169" customWidth="1"/>
    <col min="15623" max="15623" width="11.5" style="169" customWidth="1"/>
    <col min="15624" max="15624" width="10.625" style="169" customWidth="1"/>
    <col min="15625" max="15625" width="11.125" style="169" customWidth="1"/>
    <col min="15626" max="15872" width="9" style="169"/>
    <col min="15873" max="15873" width="38.75" style="169" customWidth="1"/>
    <col min="15874" max="15874" width="12.375" style="169" customWidth="1"/>
    <col min="15875" max="15875" width="10.875" style="169" customWidth="1"/>
    <col min="15876" max="15876" width="12.125" style="169" customWidth="1"/>
    <col min="15877" max="15877" width="10.875" style="169" customWidth="1"/>
    <col min="15878" max="15878" width="11.375" style="169" customWidth="1"/>
    <col min="15879" max="15879" width="11.5" style="169" customWidth="1"/>
    <col min="15880" max="15880" width="10.625" style="169" customWidth="1"/>
    <col min="15881" max="15881" width="11.125" style="169" customWidth="1"/>
    <col min="15882" max="16128" width="9" style="169"/>
    <col min="16129" max="16129" width="38.75" style="169" customWidth="1"/>
    <col min="16130" max="16130" width="12.375" style="169" customWidth="1"/>
    <col min="16131" max="16131" width="10.875" style="169" customWidth="1"/>
    <col min="16132" max="16132" width="12.125" style="169" customWidth="1"/>
    <col min="16133" max="16133" width="10.875" style="169" customWidth="1"/>
    <col min="16134" max="16134" width="11.375" style="169" customWidth="1"/>
    <col min="16135" max="16135" width="11.5" style="169" customWidth="1"/>
    <col min="16136" max="16136" width="10.625" style="169" customWidth="1"/>
    <col min="16137" max="16137" width="11.125" style="169" customWidth="1"/>
    <col min="16138" max="16384" width="9" style="169"/>
  </cols>
  <sheetData>
    <row r="1" spans="1:9" ht="23.25" x14ac:dyDescent="0.5">
      <c r="A1" s="254">
        <v>8</v>
      </c>
      <c r="B1" s="254"/>
      <c r="C1" s="254"/>
      <c r="D1" s="254"/>
      <c r="E1" s="254"/>
      <c r="F1" s="254"/>
      <c r="G1" s="254"/>
      <c r="H1" s="254"/>
      <c r="I1" s="254"/>
    </row>
    <row r="2" spans="1:9" ht="23.25" x14ac:dyDescent="0.5">
      <c r="A2" s="255" t="s">
        <v>35</v>
      </c>
      <c r="B2" s="255"/>
      <c r="C2" s="255"/>
      <c r="D2" s="255"/>
      <c r="E2" s="255"/>
      <c r="F2" s="255"/>
      <c r="G2" s="255"/>
      <c r="H2" s="255"/>
      <c r="I2" s="255"/>
    </row>
    <row r="3" spans="1:9" ht="23.25" x14ac:dyDescent="0.5">
      <c r="A3" s="255" t="s">
        <v>105</v>
      </c>
      <c r="B3" s="255"/>
      <c r="C3" s="255"/>
      <c r="D3" s="255"/>
      <c r="E3" s="255"/>
      <c r="F3" s="255"/>
      <c r="G3" s="255"/>
      <c r="H3" s="255"/>
      <c r="I3" s="255"/>
    </row>
    <row r="4" spans="1:9" ht="23.25" x14ac:dyDescent="0.5">
      <c r="A4" s="255" t="s">
        <v>36</v>
      </c>
      <c r="B4" s="255"/>
      <c r="C4" s="255"/>
      <c r="D4" s="255"/>
      <c r="E4" s="255"/>
      <c r="F4" s="255"/>
      <c r="G4" s="255"/>
      <c r="H4" s="255"/>
      <c r="I4" s="255"/>
    </row>
    <row r="5" spans="1:9" x14ac:dyDescent="0.5">
      <c r="A5" s="170"/>
      <c r="B5" s="171"/>
      <c r="C5" s="172"/>
      <c r="D5" s="171"/>
      <c r="E5" s="173"/>
      <c r="F5" s="173"/>
      <c r="G5" s="173"/>
      <c r="H5" s="173"/>
      <c r="I5" s="173"/>
    </row>
    <row r="6" spans="1:9" x14ac:dyDescent="0.5">
      <c r="A6" s="216"/>
      <c r="B6" s="256" t="s">
        <v>37</v>
      </c>
      <c r="C6" s="256"/>
      <c r="D6" s="256" t="s">
        <v>38</v>
      </c>
      <c r="E6" s="256"/>
      <c r="F6" s="256" t="s">
        <v>107</v>
      </c>
      <c r="G6" s="256"/>
      <c r="H6" s="256" t="s">
        <v>39</v>
      </c>
      <c r="I6" s="256"/>
    </row>
    <row r="7" spans="1:9" x14ac:dyDescent="0.5">
      <c r="A7" s="217" t="s">
        <v>40</v>
      </c>
      <c r="B7" s="218" t="s">
        <v>41</v>
      </c>
      <c r="C7" s="219" t="s">
        <v>42</v>
      </c>
      <c r="D7" s="218" t="s">
        <v>41</v>
      </c>
      <c r="E7" s="218" t="s">
        <v>42</v>
      </c>
      <c r="F7" s="218" t="s">
        <v>41</v>
      </c>
      <c r="G7" s="218" t="s">
        <v>42</v>
      </c>
      <c r="H7" s="218" t="s">
        <v>41</v>
      </c>
      <c r="I7" s="218" t="s">
        <v>42</v>
      </c>
    </row>
    <row r="8" spans="1:9" x14ac:dyDescent="0.5">
      <c r="A8" s="220"/>
      <c r="B8" s="220" t="s">
        <v>22</v>
      </c>
      <c r="C8" s="221" t="s">
        <v>14</v>
      </c>
      <c r="D8" s="220" t="s">
        <v>22</v>
      </c>
      <c r="E8" s="220" t="s">
        <v>14</v>
      </c>
      <c r="F8" s="220" t="s">
        <v>22</v>
      </c>
      <c r="G8" s="220" t="s">
        <v>14</v>
      </c>
      <c r="H8" s="220" t="s">
        <v>22</v>
      </c>
      <c r="I8" s="220" t="s">
        <v>14</v>
      </c>
    </row>
    <row r="9" spans="1:9" x14ac:dyDescent="0.5">
      <c r="A9" s="174" t="s">
        <v>32</v>
      </c>
      <c r="B9" s="175"/>
      <c r="C9" s="176"/>
      <c r="D9" s="175"/>
      <c r="E9" s="175"/>
      <c r="F9" s="175"/>
      <c r="G9" s="175"/>
      <c r="H9" s="175"/>
      <c r="I9" s="175"/>
    </row>
    <row r="10" spans="1:9" x14ac:dyDescent="0.5">
      <c r="A10" s="161" t="s">
        <v>65</v>
      </c>
      <c r="B10" s="162" t="s">
        <v>104</v>
      </c>
      <c r="C10" s="177" t="s">
        <v>104</v>
      </c>
      <c r="D10" s="162" t="s">
        <v>104</v>
      </c>
      <c r="E10" s="177" t="s">
        <v>104</v>
      </c>
      <c r="F10" s="162" t="s">
        <v>104</v>
      </c>
      <c r="G10" s="177" t="s">
        <v>104</v>
      </c>
      <c r="H10" s="178" t="s">
        <v>104</v>
      </c>
      <c r="I10" s="177" t="s">
        <v>104</v>
      </c>
    </row>
    <row r="11" spans="1:9" x14ac:dyDescent="0.5">
      <c r="A11" s="179" t="s">
        <v>66</v>
      </c>
      <c r="B11" s="180"/>
      <c r="C11" s="181"/>
      <c r="D11" s="180"/>
      <c r="E11" s="182"/>
      <c r="F11" s="180"/>
      <c r="G11" s="182"/>
      <c r="H11" s="180"/>
      <c r="I11" s="181"/>
    </row>
    <row r="12" spans="1:9" x14ac:dyDescent="0.5">
      <c r="A12" s="183" t="s">
        <v>67</v>
      </c>
      <c r="B12" s="175" t="s">
        <v>104</v>
      </c>
      <c r="C12" s="184" t="s">
        <v>104</v>
      </c>
      <c r="D12" s="175" t="s">
        <v>104</v>
      </c>
      <c r="E12" s="184" t="s">
        <v>104</v>
      </c>
      <c r="F12" s="185" t="s">
        <v>104</v>
      </c>
      <c r="G12" s="184" t="s">
        <v>104</v>
      </c>
      <c r="H12" s="185" t="str">
        <f>B12</f>
        <v>-</v>
      </c>
      <c r="I12" s="177" t="str">
        <f>C12</f>
        <v>-</v>
      </c>
    </row>
    <row r="13" spans="1:9" x14ac:dyDescent="0.5">
      <c r="A13" s="179" t="s">
        <v>68</v>
      </c>
      <c r="B13" s="180"/>
      <c r="C13" s="181"/>
      <c r="D13" s="180"/>
      <c r="E13" s="182"/>
      <c r="F13" s="180"/>
      <c r="G13" s="182"/>
      <c r="H13" s="180"/>
      <c r="I13" s="181"/>
    </row>
    <row r="14" spans="1:9" x14ac:dyDescent="0.5">
      <c r="A14" s="187" t="s">
        <v>34</v>
      </c>
      <c r="B14" s="188">
        <v>1</v>
      </c>
      <c r="C14" s="189">
        <v>500000</v>
      </c>
      <c r="D14" s="188" t="s">
        <v>104</v>
      </c>
      <c r="E14" s="189" t="s">
        <v>104</v>
      </c>
      <c r="F14" s="188" t="s">
        <v>104</v>
      </c>
      <c r="G14" s="189" t="s">
        <v>104</v>
      </c>
      <c r="H14" s="185">
        <f>B14</f>
        <v>1</v>
      </c>
      <c r="I14" s="189">
        <f>C14</f>
        <v>500000</v>
      </c>
    </row>
    <row r="15" spans="1:9" x14ac:dyDescent="0.5">
      <c r="A15" s="190" t="s">
        <v>69</v>
      </c>
      <c r="B15" s="175" t="s">
        <v>104</v>
      </c>
      <c r="C15" s="184" t="s">
        <v>104</v>
      </c>
      <c r="D15" s="175" t="s">
        <v>104</v>
      </c>
      <c r="E15" s="184" t="s">
        <v>104</v>
      </c>
      <c r="F15" s="175" t="s">
        <v>104</v>
      </c>
      <c r="G15" s="184" t="s">
        <v>104</v>
      </c>
      <c r="H15" s="185" t="s">
        <v>104</v>
      </c>
      <c r="I15" s="177" t="s">
        <v>104</v>
      </c>
    </row>
    <row r="16" spans="1:9" x14ac:dyDescent="0.5">
      <c r="A16" s="191" t="s">
        <v>70</v>
      </c>
      <c r="B16" s="180"/>
      <c r="C16" s="181"/>
      <c r="D16" s="180"/>
      <c r="E16" s="182"/>
      <c r="F16" s="180"/>
      <c r="G16" s="182"/>
      <c r="H16" s="180"/>
      <c r="I16" s="182"/>
    </row>
    <row r="17" spans="1:9" x14ac:dyDescent="0.5">
      <c r="A17" s="192" t="s">
        <v>71</v>
      </c>
      <c r="B17" s="188" t="s">
        <v>104</v>
      </c>
      <c r="C17" s="189" t="s">
        <v>104</v>
      </c>
      <c r="D17" s="188" t="s">
        <v>104</v>
      </c>
      <c r="E17" s="189" t="s">
        <v>104</v>
      </c>
      <c r="F17" s="188" t="s">
        <v>104</v>
      </c>
      <c r="G17" s="189" t="s">
        <v>104</v>
      </c>
      <c r="H17" s="185" t="s">
        <v>104</v>
      </c>
      <c r="I17" s="189" t="s">
        <v>104</v>
      </c>
    </row>
    <row r="18" spans="1:9" x14ac:dyDescent="0.5">
      <c r="A18" s="193" t="s">
        <v>72</v>
      </c>
      <c r="B18" s="175" t="s">
        <v>104</v>
      </c>
      <c r="C18" s="184" t="s">
        <v>104</v>
      </c>
      <c r="D18" s="175" t="s">
        <v>104</v>
      </c>
      <c r="E18" s="184" t="s">
        <v>104</v>
      </c>
      <c r="F18" s="175" t="s">
        <v>104</v>
      </c>
      <c r="G18" s="184" t="s">
        <v>104</v>
      </c>
      <c r="H18" s="185" t="s">
        <v>104</v>
      </c>
      <c r="I18" s="177" t="s">
        <v>104</v>
      </c>
    </row>
    <row r="19" spans="1:9" x14ac:dyDescent="0.5">
      <c r="A19" s="194" t="s">
        <v>73</v>
      </c>
      <c r="B19" s="180"/>
      <c r="C19" s="181"/>
      <c r="D19" s="180"/>
      <c r="E19" s="182"/>
      <c r="F19" s="180"/>
      <c r="G19" s="182"/>
      <c r="H19" s="180"/>
      <c r="I19" s="181"/>
    </row>
    <row r="20" spans="1:9" x14ac:dyDescent="0.5">
      <c r="A20" s="222" t="s">
        <v>43</v>
      </c>
      <c r="B20" s="223">
        <f>B14</f>
        <v>1</v>
      </c>
      <c r="C20" s="227">
        <f>C14</f>
        <v>500000</v>
      </c>
      <c r="D20" s="223" t="s">
        <v>104</v>
      </c>
      <c r="E20" s="223" t="s">
        <v>104</v>
      </c>
      <c r="F20" s="223" t="s">
        <v>104</v>
      </c>
      <c r="G20" s="223" t="s">
        <v>104</v>
      </c>
      <c r="H20" s="223">
        <f>B20</f>
        <v>1</v>
      </c>
      <c r="I20" s="227">
        <f>C20</f>
        <v>500000</v>
      </c>
    </row>
    <row r="21" spans="1:9" x14ac:dyDescent="0.5">
      <c r="A21" s="171"/>
      <c r="B21" s="195"/>
      <c r="C21" s="196"/>
      <c r="D21" s="195"/>
      <c r="E21" s="197"/>
      <c r="F21" s="195"/>
      <c r="G21" s="197"/>
      <c r="H21" s="195"/>
      <c r="I21" s="197"/>
    </row>
    <row r="22" spans="1:9" x14ac:dyDescent="0.5">
      <c r="A22" s="171"/>
      <c r="B22" s="195"/>
      <c r="C22" s="196"/>
      <c r="D22" s="195"/>
      <c r="E22" s="197"/>
      <c r="F22" s="195"/>
      <c r="G22" s="197"/>
      <c r="H22" s="195"/>
      <c r="I22" s="197"/>
    </row>
    <row r="23" spans="1:9" ht="23.25" x14ac:dyDescent="0.5">
      <c r="A23" s="254">
        <v>9</v>
      </c>
      <c r="B23" s="254"/>
      <c r="C23" s="254"/>
      <c r="D23" s="254"/>
      <c r="E23" s="254"/>
      <c r="F23" s="254"/>
      <c r="G23" s="254"/>
      <c r="H23" s="254"/>
      <c r="I23" s="254"/>
    </row>
    <row r="24" spans="1:9" ht="23.25" x14ac:dyDescent="0.5">
      <c r="A24" s="255" t="s">
        <v>35</v>
      </c>
      <c r="B24" s="255"/>
      <c r="C24" s="255"/>
      <c r="D24" s="255"/>
      <c r="E24" s="255"/>
      <c r="F24" s="255"/>
      <c r="G24" s="255"/>
      <c r="H24" s="255"/>
      <c r="I24" s="255"/>
    </row>
    <row r="25" spans="1:9" ht="23.25" x14ac:dyDescent="0.5">
      <c r="A25" s="255" t="s">
        <v>105</v>
      </c>
      <c r="B25" s="255"/>
      <c r="C25" s="255"/>
      <c r="D25" s="255"/>
      <c r="E25" s="255"/>
      <c r="F25" s="255"/>
      <c r="G25" s="255"/>
      <c r="H25" s="255"/>
      <c r="I25" s="255"/>
    </row>
    <row r="26" spans="1:9" ht="23.25" x14ac:dyDescent="0.5">
      <c r="A26" s="255" t="s">
        <v>36</v>
      </c>
      <c r="B26" s="255"/>
      <c r="C26" s="255"/>
      <c r="D26" s="255"/>
      <c r="E26" s="255"/>
      <c r="F26" s="255"/>
      <c r="G26" s="255"/>
      <c r="H26" s="255"/>
      <c r="I26" s="255"/>
    </row>
    <row r="27" spans="1:9" ht="12.75" customHeight="1" x14ac:dyDescent="0.5">
      <c r="A27" s="170"/>
      <c r="B27" s="171"/>
      <c r="C27" s="172"/>
      <c r="D27" s="171"/>
      <c r="E27" s="173"/>
      <c r="F27" s="173"/>
      <c r="G27" s="173"/>
      <c r="H27" s="173"/>
      <c r="I27" s="173"/>
    </row>
    <row r="28" spans="1:9" x14ac:dyDescent="0.5">
      <c r="A28" s="216"/>
      <c r="B28" s="256" t="s">
        <v>37</v>
      </c>
      <c r="C28" s="256"/>
      <c r="D28" s="256" t="s">
        <v>38</v>
      </c>
      <c r="E28" s="256"/>
      <c r="F28" s="256" t="s">
        <v>107</v>
      </c>
      <c r="G28" s="256"/>
      <c r="H28" s="256" t="s">
        <v>39</v>
      </c>
      <c r="I28" s="256"/>
    </row>
    <row r="29" spans="1:9" x14ac:dyDescent="0.5">
      <c r="A29" s="217" t="s">
        <v>40</v>
      </c>
      <c r="B29" s="218" t="s">
        <v>41</v>
      </c>
      <c r="C29" s="219" t="s">
        <v>42</v>
      </c>
      <c r="D29" s="218" t="s">
        <v>41</v>
      </c>
      <c r="E29" s="218" t="s">
        <v>42</v>
      </c>
      <c r="F29" s="218" t="s">
        <v>41</v>
      </c>
      <c r="G29" s="218" t="s">
        <v>42</v>
      </c>
      <c r="H29" s="218" t="s">
        <v>41</v>
      </c>
      <c r="I29" s="218" t="s">
        <v>42</v>
      </c>
    </row>
    <row r="30" spans="1:9" x14ac:dyDescent="0.5">
      <c r="A30" s="220"/>
      <c r="B30" s="220" t="s">
        <v>22</v>
      </c>
      <c r="C30" s="221" t="s">
        <v>14</v>
      </c>
      <c r="D30" s="220" t="s">
        <v>22</v>
      </c>
      <c r="E30" s="220" t="s">
        <v>14</v>
      </c>
      <c r="F30" s="220" t="s">
        <v>22</v>
      </c>
      <c r="G30" s="220" t="s">
        <v>14</v>
      </c>
      <c r="H30" s="220" t="s">
        <v>22</v>
      </c>
      <c r="I30" s="220" t="s">
        <v>14</v>
      </c>
    </row>
    <row r="31" spans="1:9" x14ac:dyDescent="0.5">
      <c r="A31" s="174" t="s">
        <v>26</v>
      </c>
      <c r="B31" s="175"/>
      <c r="C31" s="198"/>
      <c r="D31" s="175"/>
      <c r="E31" s="199"/>
      <c r="F31" s="175"/>
      <c r="G31" s="199"/>
      <c r="H31" s="175"/>
      <c r="I31" s="199"/>
    </row>
    <row r="32" spans="1:9" x14ac:dyDescent="0.5">
      <c r="A32" s="161" t="s">
        <v>74</v>
      </c>
      <c r="B32" s="162">
        <v>2</v>
      </c>
      <c r="C32" s="186">
        <v>10250000</v>
      </c>
      <c r="D32" s="162" t="s">
        <v>104</v>
      </c>
      <c r="E32" s="177" t="s">
        <v>104</v>
      </c>
      <c r="F32" s="162" t="s">
        <v>104</v>
      </c>
      <c r="G32" s="177" t="s">
        <v>104</v>
      </c>
      <c r="H32" s="162">
        <f>B32</f>
        <v>2</v>
      </c>
      <c r="I32" s="186">
        <f>C32</f>
        <v>10250000</v>
      </c>
    </row>
    <row r="33" spans="1:9" x14ac:dyDescent="0.5">
      <c r="A33" s="179" t="s">
        <v>75</v>
      </c>
      <c r="B33" s="180"/>
      <c r="C33" s="181"/>
      <c r="D33" s="180"/>
      <c r="E33" s="182"/>
      <c r="F33" s="180"/>
      <c r="G33" s="182"/>
      <c r="H33" s="180"/>
      <c r="I33" s="181"/>
    </row>
    <row r="34" spans="1:9" x14ac:dyDescent="0.5">
      <c r="A34" s="183" t="s">
        <v>76</v>
      </c>
      <c r="B34" s="175" t="s">
        <v>104</v>
      </c>
      <c r="C34" s="184" t="s">
        <v>104</v>
      </c>
      <c r="D34" s="175" t="s">
        <v>104</v>
      </c>
      <c r="E34" s="184" t="s">
        <v>104</v>
      </c>
      <c r="F34" s="175" t="s">
        <v>104</v>
      </c>
      <c r="G34" s="184" t="s">
        <v>104</v>
      </c>
      <c r="H34" s="162" t="s">
        <v>104</v>
      </c>
      <c r="I34" s="177" t="s">
        <v>104</v>
      </c>
    </row>
    <row r="35" spans="1:9" x14ac:dyDescent="0.5">
      <c r="A35" s="179" t="s">
        <v>77</v>
      </c>
      <c r="B35" s="180"/>
      <c r="C35" s="182"/>
      <c r="D35" s="180"/>
      <c r="E35" s="182"/>
      <c r="F35" s="180"/>
      <c r="G35" s="182"/>
      <c r="H35" s="180"/>
      <c r="I35" s="182"/>
    </row>
    <row r="36" spans="1:9" x14ac:dyDescent="0.5">
      <c r="A36" s="183" t="s">
        <v>78</v>
      </c>
      <c r="B36" s="175" t="s">
        <v>104</v>
      </c>
      <c r="C36" s="184" t="s">
        <v>104</v>
      </c>
      <c r="D36" s="175" t="s">
        <v>104</v>
      </c>
      <c r="E36" s="184" t="s">
        <v>104</v>
      </c>
      <c r="F36" s="175" t="s">
        <v>104</v>
      </c>
      <c r="G36" s="184" t="s">
        <v>104</v>
      </c>
      <c r="H36" s="162" t="s">
        <v>104</v>
      </c>
      <c r="I36" s="177" t="s">
        <v>104</v>
      </c>
    </row>
    <row r="37" spans="1:9" x14ac:dyDescent="0.5">
      <c r="A37" s="179" t="s">
        <v>79</v>
      </c>
      <c r="B37" s="180"/>
      <c r="C37" s="182"/>
      <c r="D37" s="180"/>
      <c r="E37" s="182"/>
      <c r="F37" s="180"/>
      <c r="G37" s="182"/>
      <c r="H37" s="180"/>
      <c r="I37" s="182"/>
    </row>
    <row r="38" spans="1:9" x14ac:dyDescent="0.5">
      <c r="A38" s="183" t="s">
        <v>80</v>
      </c>
      <c r="B38" s="175" t="s">
        <v>104</v>
      </c>
      <c r="C38" s="184" t="s">
        <v>104</v>
      </c>
      <c r="D38" s="175" t="s">
        <v>104</v>
      </c>
      <c r="E38" s="184" t="s">
        <v>104</v>
      </c>
      <c r="F38" s="175" t="s">
        <v>104</v>
      </c>
      <c r="G38" s="184" t="s">
        <v>104</v>
      </c>
      <c r="H38" s="162" t="s">
        <v>104</v>
      </c>
      <c r="I38" s="177" t="s">
        <v>104</v>
      </c>
    </row>
    <row r="39" spans="1:9" x14ac:dyDescent="0.5">
      <c r="A39" s="179" t="s">
        <v>81</v>
      </c>
      <c r="B39" s="180"/>
      <c r="C39" s="182"/>
      <c r="D39" s="180"/>
      <c r="E39" s="182"/>
      <c r="F39" s="180"/>
      <c r="G39" s="182"/>
      <c r="H39" s="180"/>
      <c r="I39" s="182"/>
    </row>
    <row r="40" spans="1:9" x14ac:dyDescent="0.5">
      <c r="A40" s="183" t="s">
        <v>82</v>
      </c>
      <c r="B40" s="175" t="s">
        <v>104</v>
      </c>
      <c r="C40" s="184" t="s">
        <v>104</v>
      </c>
      <c r="D40" s="175" t="s">
        <v>104</v>
      </c>
      <c r="E40" s="184" t="s">
        <v>104</v>
      </c>
      <c r="F40" s="175" t="s">
        <v>104</v>
      </c>
      <c r="G40" s="184" t="s">
        <v>104</v>
      </c>
      <c r="H40" s="162" t="s">
        <v>104</v>
      </c>
      <c r="I40" s="177" t="s">
        <v>104</v>
      </c>
    </row>
    <row r="41" spans="1:9" x14ac:dyDescent="0.5">
      <c r="A41" s="179" t="s">
        <v>83</v>
      </c>
      <c r="B41" s="180"/>
      <c r="C41" s="182"/>
      <c r="D41" s="180"/>
      <c r="E41" s="182"/>
      <c r="F41" s="180"/>
      <c r="G41" s="182"/>
      <c r="H41" s="180"/>
      <c r="I41" s="182"/>
    </row>
    <row r="42" spans="1:9" x14ac:dyDescent="0.5">
      <c r="A42" s="187" t="s">
        <v>84</v>
      </c>
      <c r="B42" s="188" t="s">
        <v>104</v>
      </c>
      <c r="C42" s="189" t="s">
        <v>104</v>
      </c>
      <c r="D42" s="188" t="s">
        <v>104</v>
      </c>
      <c r="E42" s="189" t="s">
        <v>104</v>
      </c>
      <c r="F42" s="188" t="s">
        <v>104</v>
      </c>
      <c r="G42" s="189" t="s">
        <v>104</v>
      </c>
      <c r="H42" s="162" t="s">
        <v>104</v>
      </c>
      <c r="I42" s="177" t="s">
        <v>104</v>
      </c>
    </row>
    <row r="43" spans="1:9" x14ac:dyDescent="0.5">
      <c r="A43" s="183" t="s">
        <v>85</v>
      </c>
      <c r="B43" s="175">
        <v>3</v>
      </c>
      <c r="C43" s="184">
        <v>7715900</v>
      </c>
      <c r="D43" s="175" t="s">
        <v>104</v>
      </c>
      <c r="E43" s="184" t="s">
        <v>104</v>
      </c>
      <c r="F43" s="175" t="s">
        <v>104</v>
      </c>
      <c r="G43" s="184" t="s">
        <v>104</v>
      </c>
      <c r="H43" s="175">
        <f>B43</f>
        <v>3</v>
      </c>
      <c r="I43" s="184">
        <f>C43</f>
        <v>7715900</v>
      </c>
    </row>
    <row r="44" spans="1:9" x14ac:dyDescent="0.5">
      <c r="A44" s="179" t="s">
        <v>86</v>
      </c>
      <c r="B44" s="180"/>
      <c r="C44" s="181"/>
      <c r="D44" s="180"/>
      <c r="E44" s="181"/>
      <c r="F44" s="180"/>
      <c r="G44" s="181"/>
      <c r="H44" s="180"/>
      <c r="I44" s="181"/>
    </row>
    <row r="45" spans="1:9" x14ac:dyDescent="0.5">
      <c r="A45" s="170"/>
      <c r="B45" s="173"/>
      <c r="C45" s="200"/>
      <c r="D45" s="173"/>
      <c r="E45" s="200"/>
      <c r="F45" s="173"/>
      <c r="G45" s="200"/>
      <c r="H45" s="173"/>
      <c r="I45" s="200"/>
    </row>
    <row r="46" spans="1:9" ht="24" x14ac:dyDescent="0.55000000000000004">
      <c r="A46" s="254">
        <v>10</v>
      </c>
      <c r="B46" s="257"/>
      <c r="C46" s="257"/>
      <c r="D46" s="257"/>
      <c r="E46" s="257"/>
      <c r="F46" s="257"/>
      <c r="G46" s="257"/>
      <c r="H46" s="257"/>
      <c r="I46" s="257"/>
    </row>
    <row r="47" spans="1:9" ht="23.25" x14ac:dyDescent="0.5">
      <c r="A47" s="255" t="s">
        <v>35</v>
      </c>
      <c r="B47" s="255"/>
      <c r="C47" s="255"/>
      <c r="D47" s="255"/>
      <c r="E47" s="255"/>
      <c r="F47" s="255"/>
      <c r="G47" s="255"/>
      <c r="H47" s="255"/>
      <c r="I47" s="255"/>
    </row>
    <row r="48" spans="1:9" ht="23.25" x14ac:dyDescent="0.5">
      <c r="A48" s="255" t="s">
        <v>105</v>
      </c>
      <c r="B48" s="255"/>
      <c r="C48" s="255"/>
      <c r="D48" s="255"/>
      <c r="E48" s="255"/>
      <c r="F48" s="255"/>
      <c r="G48" s="255"/>
      <c r="H48" s="255"/>
      <c r="I48" s="255"/>
    </row>
    <row r="49" spans="1:9" ht="23.25" x14ac:dyDescent="0.5">
      <c r="A49" s="255" t="s">
        <v>36</v>
      </c>
      <c r="B49" s="255"/>
      <c r="C49" s="255"/>
      <c r="D49" s="255"/>
      <c r="E49" s="255"/>
      <c r="F49" s="255"/>
      <c r="G49" s="255"/>
      <c r="H49" s="255"/>
      <c r="I49" s="255"/>
    </row>
    <row r="50" spans="1:9" x14ac:dyDescent="0.5">
      <c r="A50" s="170"/>
      <c r="B50" s="171"/>
      <c r="C50" s="172"/>
      <c r="D50" s="171"/>
      <c r="E50" s="173"/>
      <c r="F50" s="173"/>
      <c r="G50" s="173"/>
      <c r="H50" s="173"/>
      <c r="I50" s="173"/>
    </row>
    <row r="51" spans="1:9" x14ac:dyDescent="0.5">
      <c r="A51" s="216"/>
      <c r="B51" s="256" t="s">
        <v>37</v>
      </c>
      <c r="C51" s="256"/>
      <c r="D51" s="256" t="s">
        <v>38</v>
      </c>
      <c r="E51" s="256"/>
      <c r="F51" s="256" t="s">
        <v>107</v>
      </c>
      <c r="G51" s="256"/>
      <c r="H51" s="256" t="s">
        <v>39</v>
      </c>
      <c r="I51" s="256"/>
    </row>
    <row r="52" spans="1:9" x14ac:dyDescent="0.5">
      <c r="A52" s="217" t="s">
        <v>40</v>
      </c>
      <c r="B52" s="218" t="s">
        <v>41</v>
      </c>
      <c r="C52" s="219" t="s">
        <v>42</v>
      </c>
      <c r="D52" s="218" t="s">
        <v>41</v>
      </c>
      <c r="E52" s="218" t="s">
        <v>42</v>
      </c>
      <c r="F52" s="218" t="s">
        <v>41</v>
      </c>
      <c r="G52" s="218" t="s">
        <v>42</v>
      </c>
      <c r="H52" s="218" t="s">
        <v>41</v>
      </c>
      <c r="I52" s="218" t="s">
        <v>42</v>
      </c>
    </row>
    <row r="53" spans="1:9" x14ac:dyDescent="0.5">
      <c r="A53" s="220"/>
      <c r="B53" s="220" t="s">
        <v>22</v>
      </c>
      <c r="C53" s="221" t="s">
        <v>14</v>
      </c>
      <c r="D53" s="220" t="s">
        <v>22</v>
      </c>
      <c r="E53" s="220" t="s">
        <v>14</v>
      </c>
      <c r="F53" s="220" t="s">
        <v>22</v>
      </c>
      <c r="G53" s="220" t="s">
        <v>14</v>
      </c>
      <c r="H53" s="220" t="s">
        <v>22</v>
      </c>
      <c r="I53" s="220" t="s">
        <v>14</v>
      </c>
    </row>
    <row r="54" spans="1:9" ht="25.5" customHeight="1" x14ac:dyDescent="0.5">
      <c r="A54" s="201" t="s">
        <v>44</v>
      </c>
      <c r="B54" s="188" t="s">
        <v>104</v>
      </c>
      <c r="C54" s="189" t="s">
        <v>104</v>
      </c>
      <c r="D54" s="188" t="s">
        <v>104</v>
      </c>
      <c r="E54" s="189" t="s">
        <v>104</v>
      </c>
      <c r="F54" s="188" t="s">
        <v>104</v>
      </c>
      <c r="G54" s="189" t="s">
        <v>104</v>
      </c>
      <c r="H54" s="188" t="s">
        <v>104</v>
      </c>
      <c r="I54" s="189" t="s">
        <v>104</v>
      </c>
    </row>
    <row r="55" spans="1:9" x14ac:dyDescent="0.5">
      <c r="A55" s="202" t="s">
        <v>45</v>
      </c>
      <c r="B55" s="175" t="s">
        <v>104</v>
      </c>
      <c r="C55" s="184" t="s">
        <v>104</v>
      </c>
      <c r="D55" s="175" t="s">
        <v>104</v>
      </c>
      <c r="E55" s="184" t="s">
        <v>104</v>
      </c>
      <c r="F55" s="175" t="s">
        <v>104</v>
      </c>
      <c r="G55" s="184" t="s">
        <v>104</v>
      </c>
      <c r="H55" s="175" t="s">
        <v>104</v>
      </c>
      <c r="I55" s="184" t="s">
        <v>104</v>
      </c>
    </row>
    <row r="56" spans="1:9" x14ac:dyDescent="0.5">
      <c r="A56" s="203" t="s">
        <v>46</v>
      </c>
      <c r="B56" s="180"/>
      <c r="C56" s="182"/>
      <c r="D56" s="180"/>
      <c r="E56" s="182"/>
      <c r="F56" s="180"/>
      <c r="G56" s="182"/>
      <c r="H56" s="180"/>
      <c r="I56" s="182"/>
    </row>
    <row r="57" spans="1:9" x14ac:dyDescent="0.5">
      <c r="A57" s="183" t="s">
        <v>47</v>
      </c>
      <c r="B57" s="175">
        <v>1</v>
      </c>
      <c r="C57" s="184">
        <v>1000000</v>
      </c>
      <c r="D57" s="175" t="s">
        <v>104</v>
      </c>
      <c r="E57" s="184" t="s">
        <v>104</v>
      </c>
      <c r="F57" s="175" t="s">
        <v>104</v>
      </c>
      <c r="G57" s="184" t="s">
        <v>104</v>
      </c>
      <c r="H57" s="175">
        <f>B57</f>
        <v>1</v>
      </c>
      <c r="I57" s="184">
        <f>C57</f>
        <v>1000000</v>
      </c>
    </row>
    <row r="58" spans="1:9" x14ac:dyDescent="0.5">
      <c r="A58" s="179" t="s">
        <v>48</v>
      </c>
      <c r="B58" s="180"/>
      <c r="C58" s="182"/>
      <c r="D58" s="180"/>
      <c r="E58" s="182"/>
      <c r="F58" s="180"/>
      <c r="G58" s="182"/>
      <c r="H58" s="180"/>
      <c r="I58" s="182"/>
    </row>
    <row r="59" spans="1:9" x14ac:dyDescent="0.5">
      <c r="A59" s="222" t="s">
        <v>43</v>
      </c>
      <c r="B59" s="223">
        <f>B32+B43+B57</f>
        <v>6</v>
      </c>
      <c r="C59" s="224">
        <f>C32+C43+C57</f>
        <v>18965900</v>
      </c>
      <c r="D59" s="223" t="s">
        <v>104</v>
      </c>
      <c r="E59" s="225" t="s">
        <v>104</v>
      </c>
      <c r="F59" s="223" t="s">
        <v>104</v>
      </c>
      <c r="G59" s="225" t="s">
        <v>104</v>
      </c>
      <c r="H59" s="223">
        <f>H32+H43+H57</f>
        <v>6</v>
      </c>
      <c r="I59" s="224">
        <f>I32+I43+I57</f>
        <v>18965900</v>
      </c>
    </row>
    <row r="60" spans="1:9" s="204" customFormat="1" x14ac:dyDescent="0.5">
      <c r="A60" s="171"/>
      <c r="B60" s="195"/>
      <c r="C60" s="196"/>
      <c r="D60" s="195"/>
      <c r="E60" s="195"/>
      <c r="F60" s="195"/>
      <c r="G60" s="195"/>
      <c r="H60" s="195"/>
      <c r="I60" s="195"/>
    </row>
    <row r="61" spans="1:9" s="204" customFormat="1" x14ac:dyDescent="0.5">
      <c r="A61" s="171"/>
      <c r="B61" s="195"/>
      <c r="C61" s="196"/>
      <c r="D61" s="195"/>
      <c r="E61" s="195"/>
      <c r="F61" s="195"/>
      <c r="G61" s="195"/>
      <c r="H61" s="195"/>
      <c r="I61" s="195"/>
    </row>
    <row r="62" spans="1:9" s="204" customFormat="1" x14ac:dyDescent="0.5">
      <c r="A62" s="171"/>
      <c r="B62" s="195"/>
      <c r="C62" s="196"/>
      <c r="D62" s="195"/>
      <c r="E62" s="195"/>
      <c r="F62" s="195"/>
      <c r="G62" s="195"/>
      <c r="H62" s="195"/>
      <c r="I62" s="195"/>
    </row>
    <row r="63" spans="1:9" s="204" customFormat="1" x14ac:dyDescent="0.5">
      <c r="A63" s="171"/>
      <c r="B63" s="195"/>
      <c r="C63" s="196"/>
      <c r="D63" s="195"/>
      <c r="E63" s="195"/>
      <c r="F63" s="195"/>
      <c r="G63" s="195"/>
      <c r="H63" s="195"/>
      <c r="I63" s="195"/>
    </row>
    <row r="64" spans="1:9" s="204" customFormat="1" x14ac:dyDescent="0.5">
      <c r="A64" s="171"/>
      <c r="B64" s="195"/>
      <c r="C64" s="196"/>
      <c r="D64" s="195"/>
      <c r="E64" s="195"/>
      <c r="F64" s="195"/>
      <c r="G64" s="195"/>
      <c r="H64" s="195"/>
      <c r="I64" s="195"/>
    </row>
    <row r="65" spans="1:9" s="204" customFormat="1" x14ac:dyDescent="0.5">
      <c r="A65" s="171"/>
      <c r="B65" s="195"/>
      <c r="C65" s="196"/>
      <c r="D65" s="195"/>
      <c r="E65" s="195"/>
      <c r="F65" s="195"/>
      <c r="G65" s="195"/>
      <c r="H65" s="195"/>
      <c r="I65" s="195"/>
    </row>
    <row r="66" spans="1:9" s="204" customFormat="1" x14ac:dyDescent="0.5">
      <c r="A66" s="171"/>
      <c r="B66" s="195"/>
      <c r="C66" s="196"/>
      <c r="D66" s="195"/>
      <c r="E66" s="195"/>
      <c r="F66" s="195"/>
      <c r="G66" s="195"/>
      <c r="H66" s="195"/>
      <c r="I66" s="195"/>
    </row>
    <row r="67" spans="1:9" s="204" customFormat="1" x14ac:dyDescent="0.5">
      <c r="A67" s="171"/>
      <c r="B67" s="195"/>
      <c r="C67" s="196"/>
      <c r="D67" s="195"/>
      <c r="E67" s="195"/>
      <c r="F67" s="195"/>
      <c r="G67" s="195"/>
      <c r="H67" s="195"/>
      <c r="I67" s="195"/>
    </row>
    <row r="68" spans="1:9" ht="24" x14ac:dyDescent="0.55000000000000004">
      <c r="A68" s="254">
        <v>11</v>
      </c>
      <c r="B68" s="257"/>
      <c r="C68" s="257"/>
      <c r="D68" s="257"/>
      <c r="E68" s="257"/>
      <c r="F68" s="257"/>
      <c r="G68" s="257"/>
      <c r="H68" s="257"/>
      <c r="I68" s="257"/>
    </row>
    <row r="69" spans="1:9" ht="23.25" x14ac:dyDescent="0.5">
      <c r="A69" s="255" t="s">
        <v>35</v>
      </c>
      <c r="B69" s="255"/>
      <c r="C69" s="255"/>
      <c r="D69" s="255"/>
      <c r="E69" s="255"/>
      <c r="F69" s="255"/>
      <c r="G69" s="255"/>
      <c r="H69" s="255"/>
      <c r="I69" s="255"/>
    </row>
    <row r="70" spans="1:9" ht="23.25" x14ac:dyDescent="0.5">
      <c r="A70" s="255" t="s">
        <v>105</v>
      </c>
      <c r="B70" s="255"/>
      <c r="C70" s="255"/>
      <c r="D70" s="255"/>
      <c r="E70" s="255"/>
      <c r="F70" s="255"/>
      <c r="G70" s="255"/>
      <c r="H70" s="255"/>
      <c r="I70" s="255"/>
    </row>
    <row r="71" spans="1:9" ht="23.25" x14ac:dyDescent="0.5">
      <c r="A71" s="255" t="s">
        <v>36</v>
      </c>
      <c r="B71" s="255"/>
      <c r="C71" s="255"/>
      <c r="D71" s="255"/>
      <c r="E71" s="255"/>
      <c r="F71" s="255"/>
      <c r="G71" s="255"/>
      <c r="H71" s="255"/>
      <c r="I71" s="255"/>
    </row>
    <row r="72" spans="1:9" x14ac:dyDescent="0.5">
      <c r="A72" s="170"/>
      <c r="B72" s="171"/>
      <c r="C72" s="172"/>
      <c r="D72" s="171"/>
      <c r="E72" s="173"/>
      <c r="F72" s="173"/>
      <c r="G72" s="173"/>
      <c r="H72" s="173"/>
      <c r="I72" s="173"/>
    </row>
    <row r="73" spans="1:9" x14ac:dyDescent="0.5">
      <c r="A73" s="216"/>
      <c r="B73" s="256" t="s">
        <v>37</v>
      </c>
      <c r="C73" s="256"/>
      <c r="D73" s="256" t="s">
        <v>38</v>
      </c>
      <c r="E73" s="256"/>
      <c r="F73" s="256" t="s">
        <v>107</v>
      </c>
      <c r="G73" s="256"/>
      <c r="H73" s="256" t="s">
        <v>39</v>
      </c>
      <c r="I73" s="256"/>
    </row>
    <row r="74" spans="1:9" x14ac:dyDescent="0.5">
      <c r="A74" s="217" t="s">
        <v>40</v>
      </c>
      <c r="B74" s="218" t="s">
        <v>41</v>
      </c>
      <c r="C74" s="219" t="s">
        <v>42</v>
      </c>
      <c r="D74" s="218" t="s">
        <v>41</v>
      </c>
      <c r="E74" s="218" t="s">
        <v>42</v>
      </c>
      <c r="F74" s="218" t="s">
        <v>41</v>
      </c>
      <c r="G74" s="218" t="s">
        <v>42</v>
      </c>
      <c r="H74" s="218" t="s">
        <v>41</v>
      </c>
      <c r="I74" s="218" t="s">
        <v>42</v>
      </c>
    </row>
    <row r="75" spans="1:9" x14ac:dyDescent="0.5">
      <c r="A75" s="220"/>
      <c r="B75" s="220" t="s">
        <v>22</v>
      </c>
      <c r="C75" s="221" t="s">
        <v>14</v>
      </c>
      <c r="D75" s="220" t="s">
        <v>22</v>
      </c>
      <c r="E75" s="220" t="s">
        <v>14</v>
      </c>
      <c r="F75" s="220" t="s">
        <v>22</v>
      </c>
      <c r="G75" s="220" t="s">
        <v>14</v>
      </c>
      <c r="H75" s="220" t="s">
        <v>22</v>
      </c>
      <c r="I75" s="220" t="s">
        <v>14</v>
      </c>
    </row>
    <row r="76" spans="1:9" ht="43.5" x14ac:dyDescent="0.5">
      <c r="A76" s="205" t="s">
        <v>63</v>
      </c>
      <c r="B76" s="175"/>
      <c r="C76" s="176"/>
      <c r="D76" s="175"/>
      <c r="E76" s="206"/>
      <c r="F76" s="175"/>
      <c r="G76" s="206"/>
      <c r="H76" s="175"/>
      <c r="I76" s="206"/>
    </row>
    <row r="77" spans="1:9" x14ac:dyDescent="0.5">
      <c r="A77" s="161" t="s">
        <v>49</v>
      </c>
      <c r="B77" s="162" t="s">
        <v>104</v>
      </c>
      <c r="C77" s="162" t="s">
        <v>104</v>
      </c>
      <c r="D77" s="162" t="s">
        <v>104</v>
      </c>
      <c r="E77" s="162" t="s">
        <v>104</v>
      </c>
      <c r="F77" s="162" t="s">
        <v>104</v>
      </c>
      <c r="G77" s="162" t="s">
        <v>104</v>
      </c>
      <c r="H77" s="162" t="s">
        <v>104</v>
      </c>
      <c r="I77" s="162" t="s">
        <v>104</v>
      </c>
    </row>
    <row r="78" spans="1:9" x14ac:dyDescent="0.5">
      <c r="A78" s="179" t="s">
        <v>50</v>
      </c>
      <c r="B78" s="180"/>
      <c r="C78" s="180"/>
      <c r="D78" s="180"/>
      <c r="E78" s="180"/>
      <c r="F78" s="180"/>
      <c r="G78" s="180"/>
      <c r="H78" s="180"/>
      <c r="I78" s="180"/>
    </row>
    <row r="79" spans="1:9" x14ac:dyDescent="0.5">
      <c r="A79" s="183" t="s">
        <v>51</v>
      </c>
      <c r="B79" s="206">
        <v>1</v>
      </c>
      <c r="C79" s="206">
        <v>40000</v>
      </c>
      <c r="D79" s="206" t="s">
        <v>104</v>
      </c>
      <c r="E79" s="206" t="s">
        <v>104</v>
      </c>
      <c r="F79" s="206" t="s">
        <v>104</v>
      </c>
      <c r="G79" s="206" t="s">
        <v>104</v>
      </c>
      <c r="H79" s="206">
        <f>B79</f>
        <v>1</v>
      </c>
      <c r="I79" s="206">
        <f>C79</f>
        <v>40000</v>
      </c>
    </row>
    <row r="80" spans="1:9" x14ac:dyDescent="0.5">
      <c r="A80" s="179" t="s">
        <v>21</v>
      </c>
      <c r="B80" s="180"/>
      <c r="C80" s="180"/>
      <c r="D80" s="180"/>
      <c r="E80" s="180"/>
      <c r="F80" s="180"/>
      <c r="G80" s="180"/>
      <c r="H80" s="180"/>
      <c r="I80" s="180"/>
    </row>
    <row r="81" spans="1:9" x14ac:dyDescent="0.5">
      <c r="A81" s="183" t="s">
        <v>52</v>
      </c>
      <c r="B81" s="175">
        <v>1</v>
      </c>
      <c r="C81" s="206">
        <v>272500</v>
      </c>
      <c r="D81" s="175" t="s">
        <v>104</v>
      </c>
      <c r="E81" s="175" t="s">
        <v>104</v>
      </c>
      <c r="F81" s="175" t="s">
        <v>104</v>
      </c>
      <c r="G81" s="175" t="s">
        <v>104</v>
      </c>
      <c r="H81" s="175">
        <f>B81</f>
        <v>1</v>
      </c>
      <c r="I81" s="206">
        <f>C81</f>
        <v>272500</v>
      </c>
    </row>
    <row r="82" spans="1:9" x14ac:dyDescent="0.5">
      <c r="A82" s="179" t="s">
        <v>53</v>
      </c>
      <c r="B82" s="180"/>
      <c r="C82" s="180"/>
      <c r="D82" s="180"/>
      <c r="E82" s="180"/>
      <c r="F82" s="180"/>
      <c r="G82" s="180"/>
      <c r="H82" s="180"/>
      <c r="I82" s="180"/>
    </row>
    <row r="83" spans="1:9" x14ac:dyDescent="0.5">
      <c r="A83" s="222" t="s">
        <v>43</v>
      </c>
      <c r="B83" s="223">
        <f>B79+B81</f>
        <v>2</v>
      </c>
      <c r="C83" s="223">
        <f>C79+C81</f>
        <v>312500</v>
      </c>
      <c r="D83" s="223" t="s">
        <v>104</v>
      </c>
      <c r="E83" s="223" t="s">
        <v>104</v>
      </c>
      <c r="F83" s="223" t="s">
        <v>104</v>
      </c>
      <c r="G83" s="223" t="s">
        <v>104</v>
      </c>
      <c r="H83" s="223">
        <f>B83</f>
        <v>2</v>
      </c>
      <c r="I83" s="223">
        <f>C83</f>
        <v>312500</v>
      </c>
    </row>
    <row r="84" spans="1:9" x14ac:dyDescent="0.5">
      <c r="A84" s="170"/>
      <c r="B84" s="170"/>
      <c r="C84" s="207"/>
      <c r="D84" s="170"/>
      <c r="E84" s="170"/>
      <c r="F84" s="170"/>
      <c r="G84" s="170"/>
      <c r="H84" s="170"/>
      <c r="I84" s="170"/>
    </row>
    <row r="85" spans="1:9" x14ac:dyDescent="0.5">
      <c r="A85" s="170"/>
      <c r="B85" s="170"/>
      <c r="C85" s="207"/>
      <c r="D85" s="170"/>
      <c r="E85" s="170"/>
      <c r="F85" s="170"/>
      <c r="G85" s="170"/>
      <c r="H85" s="170"/>
      <c r="I85" s="170"/>
    </row>
    <row r="86" spans="1:9" x14ac:dyDescent="0.5">
      <c r="A86" s="170"/>
      <c r="B86" s="170"/>
      <c r="C86" s="207"/>
      <c r="D86" s="170"/>
      <c r="E86" s="170"/>
      <c r="F86" s="170"/>
      <c r="G86" s="170"/>
      <c r="H86" s="170"/>
      <c r="I86" s="170"/>
    </row>
    <row r="87" spans="1:9" x14ac:dyDescent="0.5">
      <c r="A87" s="170"/>
      <c r="B87" s="170"/>
      <c r="C87" s="207"/>
      <c r="D87" s="170"/>
      <c r="E87" s="170"/>
      <c r="F87" s="170"/>
      <c r="G87" s="170"/>
      <c r="H87" s="170"/>
      <c r="I87" s="170"/>
    </row>
    <row r="88" spans="1:9" x14ac:dyDescent="0.5">
      <c r="A88" s="170"/>
      <c r="B88" s="170"/>
      <c r="C88" s="207"/>
      <c r="D88" s="170"/>
      <c r="E88" s="170"/>
      <c r="F88" s="170"/>
      <c r="G88" s="170"/>
      <c r="H88" s="170"/>
      <c r="I88" s="170"/>
    </row>
    <row r="89" spans="1:9" ht="23.25" x14ac:dyDescent="0.5">
      <c r="A89" s="254">
        <v>12</v>
      </c>
      <c r="B89" s="254"/>
      <c r="C89" s="254"/>
      <c r="D89" s="254"/>
      <c r="E89" s="254"/>
      <c r="F89" s="254"/>
      <c r="G89" s="254"/>
      <c r="H89" s="254"/>
      <c r="I89" s="254"/>
    </row>
    <row r="90" spans="1:9" ht="23.25" x14ac:dyDescent="0.5">
      <c r="A90" s="255" t="s">
        <v>35</v>
      </c>
      <c r="B90" s="255"/>
      <c r="C90" s="255"/>
      <c r="D90" s="255"/>
      <c r="E90" s="255"/>
      <c r="F90" s="255"/>
      <c r="G90" s="255"/>
      <c r="H90" s="255"/>
      <c r="I90" s="255"/>
    </row>
    <row r="91" spans="1:9" ht="23.25" x14ac:dyDescent="0.5">
      <c r="A91" s="255" t="s">
        <v>105</v>
      </c>
      <c r="B91" s="255"/>
      <c r="C91" s="255"/>
      <c r="D91" s="255"/>
      <c r="E91" s="255"/>
      <c r="F91" s="255"/>
      <c r="G91" s="255"/>
      <c r="H91" s="255"/>
      <c r="I91" s="255"/>
    </row>
    <row r="92" spans="1:9" ht="23.25" x14ac:dyDescent="0.5">
      <c r="A92" s="255" t="s">
        <v>36</v>
      </c>
      <c r="B92" s="255"/>
      <c r="C92" s="255"/>
      <c r="D92" s="255"/>
      <c r="E92" s="255"/>
      <c r="F92" s="255"/>
      <c r="G92" s="255"/>
      <c r="H92" s="255"/>
      <c r="I92" s="255"/>
    </row>
    <row r="93" spans="1:9" x14ac:dyDescent="0.5">
      <c r="A93" s="170"/>
      <c r="B93" s="171"/>
      <c r="C93" s="172"/>
      <c r="D93" s="171"/>
      <c r="E93" s="173"/>
      <c r="F93" s="173"/>
      <c r="G93" s="173"/>
      <c r="H93" s="173"/>
      <c r="I93" s="173"/>
    </row>
    <row r="94" spans="1:9" x14ac:dyDescent="0.5">
      <c r="A94" s="216"/>
      <c r="B94" s="256" t="s">
        <v>37</v>
      </c>
      <c r="C94" s="256"/>
      <c r="D94" s="256" t="s">
        <v>38</v>
      </c>
      <c r="E94" s="256"/>
      <c r="F94" s="256" t="s">
        <v>107</v>
      </c>
      <c r="G94" s="256"/>
      <c r="H94" s="256" t="s">
        <v>39</v>
      </c>
      <c r="I94" s="256"/>
    </row>
    <row r="95" spans="1:9" x14ac:dyDescent="0.5">
      <c r="A95" s="217" t="s">
        <v>40</v>
      </c>
      <c r="B95" s="218" t="s">
        <v>41</v>
      </c>
      <c r="C95" s="219" t="s">
        <v>42</v>
      </c>
      <c r="D95" s="218" t="s">
        <v>41</v>
      </c>
      <c r="E95" s="218" t="s">
        <v>42</v>
      </c>
      <c r="F95" s="218" t="s">
        <v>41</v>
      </c>
      <c r="G95" s="218" t="s">
        <v>42</v>
      </c>
      <c r="H95" s="218" t="s">
        <v>41</v>
      </c>
      <c r="I95" s="218" t="s">
        <v>42</v>
      </c>
    </row>
    <row r="96" spans="1:9" x14ac:dyDescent="0.5">
      <c r="A96" s="220"/>
      <c r="B96" s="220" t="s">
        <v>22</v>
      </c>
      <c r="C96" s="221" t="s">
        <v>14</v>
      </c>
      <c r="D96" s="220" t="s">
        <v>22</v>
      </c>
      <c r="E96" s="220" t="s">
        <v>14</v>
      </c>
      <c r="F96" s="220" t="s">
        <v>22</v>
      </c>
      <c r="G96" s="220" t="s">
        <v>14</v>
      </c>
      <c r="H96" s="220" t="s">
        <v>22</v>
      </c>
      <c r="I96" s="220" t="s">
        <v>14</v>
      </c>
    </row>
    <row r="97" spans="1:9" ht="43.5" x14ac:dyDescent="0.5">
      <c r="A97" s="205" t="s">
        <v>54</v>
      </c>
      <c r="B97" s="183"/>
      <c r="C97" s="176"/>
      <c r="D97" s="206"/>
      <c r="E97" s="206"/>
      <c r="F97" s="206"/>
      <c r="G97" s="206"/>
      <c r="H97" s="206"/>
      <c r="I97" s="206"/>
    </row>
    <row r="98" spans="1:9" x14ac:dyDescent="0.5">
      <c r="A98" s="161" t="s">
        <v>87</v>
      </c>
      <c r="B98" s="162" t="s">
        <v>104</v>
      </c>
      <c r="C98" s="177" t="s">
        <v>104</v>
      </c>
      <c r="D98" s="162" t="s">
        <v>104</v>
      </c>
      <c r="E98" s="177" t="s">
        <v>104</v>
      </c>
      <c r="F98" s="162" t="s">
        <v>104</v>
      </c>
      <c r="G98" s="177" t="s">
        <v>104</v>
      </c>
      <c r="H98" s="162" t="str">
        <f>B98</f>
        <v>-</v>
      </c>
      <c r="I98" s="177" t="str">
        <f>C98</f>
        <v>-</v>
      </c>
    </row>
    <row r="99" spans="1:9" x14ac:dyDescent="0.5">
      <c r="A99" s="179" t="s">
        <v>88</v>
      </c>
      <c r="B99" s="180"/>
      <c r="C99" s="181"/>
      <c r="D99" s="208"/>
      <c r="E99" s="182"/>
      <c r="F99" s="208"/>
      <c r="G99" s="182"/>
      <c r="H99" s="180"/>
      <c r="I99" s="182"/>
    </row>
    <row r="100" spans="1:9" x14ac:dyDescent="0.5">
      <c r="A100" s="187" t="s">
        <v>89</v>
      </c>
      <c r="B100" s="188" t="s">
        <v>104</v>
      </c>
      <c r="C100" s="189" t="s">
        <v>104</v>
      </c>
      <c r="D100" s="209" t="s">
        <v>104</v>
      </c>
      <c r="E100" s="189" t="s">
        <v>104</v>
      </c>
      <c r="F100" s="209" t="s">
        <v>104</v>
      </c>
      <c r="G100" s="189" t="s">
        <v>104</v>
      </c>
      <c r="H100" s="209" t="s">
        <v>104</v>
      </c>
      <c r="I100" s="189" t="s">
        <v>104</v>
      </c>
    </row>
    <row r="101" spans="1:9" x14ac:dyDescent="0.5">
      <c r="A101" s="183" t="s">
        <v>90</v>
      </c>
      <c r="B101" s="175" t="s">
        <v>104</v>
      </c>
      <c r="C101" s="184" t="s">
        <v>104</v>
      </c>
      <c r="D101" s="206" t="s">
        <v>104</v>
      </c>
      <c r="E101" s="184" t="s">
        <v>104</v>
      </c>
      <c r="F101" s="206" t="s">
        <v>104</v>
      </c>
      <c r="G101" s="184" t="s">
        <v>104</v>
      </c>
      <c r="H101" s="206" t="s">
        <v>104</v>
      </c>
      <c r="I101" s="184" t="s">
        <v>104</v>
      </c>
    </row>
    <row r="102" spans="1:9" x14ac:dyDescent="0.5">
      <c r="A102" s="179" t="s">
        <v>91</v>
      </c>
      <c r="B102" s="180"/>
      <c r="C102" s="181"/>
      <c r="D102" s="208"/>
      <c r="E102" s="182"/>
      <c r="F102" s="208"/>
      <c r="G102" s="182"/>
      <c r="H102" s="180"/>
      <c r="I102" s="182"/>
    </row>
    <row r="103" spans="1:9" x14ac:dyDescent="0.5">
      <c r="A103" s="222" t="s">
        <v>43</v>
      </c>
      <c r="B103" s="223" t="str">
        <f>B98</f>
        <v>-</v>
      </c>
      <c r="C103" s="225" t="str">
        <f>C98</f>
        <v>-</v>
      </c>
      <c r="D103" s="223" t="s">
        <v>104</v>
      </c>
      <c r="E103" s="225" t="s">
        <v>104</v>
      </c>
      <c r="F103" s="223" t="s">
        <v>104</v>
      </c>
      <c r="G103" s="225" t="s">
        <v>104</v>
      </c>
      <c r="H103" s="223" t="str">
        <f>H98</f>
        <v>-</v>
      </c>
      <c r="I103" s="225" t="str">
        <f>I98</f>
        <v>-</v>
      </c>
    </row>
    <row r="104" spans="1:9" x14ac:dyDescent="0.5">
      <c r="A104" s="170"/>
      <c r="B104" s="170"/>
      <c r="C104" s="207"/>
      <c r="D104" s="170"/>
      <c r="E104" s="170"/>
      <c r="F104" s="170"/>
      <c r="G104" s="170"/>
      <c r="H104" s="170"/>
      <c r="I104" s="170"/>
    </row>
    <row r="105" spans="1:9" x14ac:dyDescent="0.5">
      <c r="A105" s="170"/>
      <c r="B105" s="170"/>
      <c r="C105" s="207"/>
      <c r="D105" s="170"/>
      <c r="E105" s="170"/>
      <c r="F105" s="170"/>
      <c r="G105" s="170"/>
      <c r="H105" s="170"/>
      <c r="I105" s="170"/>
    </row>
    <row r="106" spans="1:9" x14ac:dyDescent="0.5">
      <c r="A106" s="173"/>
      <c r="B106" s="170"/>
      <c r="C106" s="207"/>
      <c r="D106" s="170"/>
      <c r="E106" s="170"/>
      <c r="F106" s="170"/>
      <c r="G106" s="170"/>
      <c r="H106" s="170"/>
      <c r="I106" s="170"/>
    </row>
    <row r="107" spans="1:9" x14ac:dyDescent="0.5">
      <c r="A107" s="173"/>
      <c r="B107" s="170"/>
      <c r="C107" s="207"/>
      <c r="D107" s="170"/>
      <c r="E107" s="170"/>
      <c r="F107" s="170"/>
      <c r="G107" s="170"/>
      <c r="H107" s="170"/>
      <c r="I107" s="170"/>
    </row>
    <row r="108" spans="1:9" x14ac:dyDescent="0.5">
      <c r="A108" s="173"/>
      <c r="B108" s="170"/>
      <c r="C108" s="207"/>
      <c r="D108" s="170"/>
      <c r="E108" s="170"/>
      <c r="F108" s="170"/>
      <c r="G108" s="170"/>
      <c r="H108" s="170"/>
      <c r="I108" s="170"/>
    </row>
    <row r="109" spans="1:9" x14ac:dyDescent="0.5">
      <c r="A109" s="173"/>
      <c r="B109" s="170"/>
      <c r="C109" s="207"/>
      <c r="D109" s="170"/>
      <c r="E109" s="170"/>
      <c r="F109" s="170"/>
      <c r="G109" s="170"/>
      <c r="H109" s="170"/>
      <c r="I109" s="170"/>
    </row>
    <row r="110" spans="1:9" ht="23.25" x14ac:dyDescent="0.5">
      <c r="A110" s="254">
        <v>13</v>
      </c>
      <c r="B110" s="254"/>
      <c r="C110" s="254"/>
      <c r="D110" s="254"/>
      <c r="E110" s="254"/>
      <c r="F110" s="254"/>
      <c r="G110" s="254"/>
      <c r="H110" s="254"/>
      <c r="I110" s="254"/>
    </row>
    <row r="111" spans="1:9" ht="23.25" x14ac:dyDescent="0.5">
      <c r="A111" s="255" t="s">
        <v>35</v>
      </c>
      <c r="B111" s="255"/>
      <c r="C111" s="255"/>
      <c r="D111" s="255"/>
      <c r="E111" s="255"/>
      <c r="F111" s="255"/>
      <c r="G111" s="255"/>
      <c r="H111" s="255"/>
      <c r="I111" s="255"/>
    </row>
    <row r="112" spans="1:9" ht="23.25" x14ac:dyDescent="0.5">
      <c r="A112" s="255" t="s">
        <v>105</v>
      </c>
      <c r="B112" s="255"/>
      <c r="C112" s="255"/>
      <c r="D112" s="255"/>
      <c r="E112" s="255"/>
      <c r="F112" s="255"/>
      <c r="G112" s="255"/>
      <c r="H112" s="255"/>
      <c r="I112" s="255"/>
    </row>
    <row r="113" spans="1:9" ht="23.25" x14ac:dyDescent="0.5">
      <c r="A113" s="255" t="s">
        <v>36</v>
      </c>
      <c r="B113" s="255"/>
      <c r="C113" s="255"/>
      <c r="D113" s="255"/>
      <c r="E113" s="255"/>
      <c r="F113" s="255"/>
      <c r="G113" s="255"/>
      <c r="H113" s="255"/>
      <c r="I113" s="255"/>
    </row>
    <row r="114" spans="1:9" x14ac:dyDescent="0.5">
      <c r="A114" s="170"/>
      <c r="B114" s="171"/>
      <c r="C114" s="172"/>
      <c r="D114" s="171"/>
      <c r="E114" s="173"/>
      <c r="F114" s="173"/>
      <c r="G114" s="173"/>
      <c r="H114" s="173"/>
      <c r="I114" s="173"/>
    </row>
    <row r="115" spans="1:9" x14ac:dyDescent="0.5">
      <c r="A115" s="216"/>
      <c r="B115" s="256" t="s">
        <v>37</v>
      </c>
      <c r="C115" s="256"/>
      <c r="D115" s="256" t="s">
        <v>38</v>
      </c>
      <c r="E115" s="256"/>
      <c r="F115" s="256" t="s">
        <v>107</v>
      </c>
      <c r="G115" s="256"/>
      <c r="H115" s="256" t="s">
        <v>39</v>
      </c>
      <c r="I115" s="256"/>
    </row>
    <row r="116" spans="1:9" x14ac:dyDescent="0.5">
      <c r="A116" s="217" t="s">
        <v>40</v>
      </c>
      <c r="B116" s="218" t="s">
        <v>41</v>
      </c>
      <c r="C116" s="219" t="s">
        <v>42</v>
      </c>
      <c r="D116" s="218" t="s">
        <v>41</v>
      </c>
      <c r="E116" s="218" t="s">
        <v>42</v>
      </c>
      <c r="F116" s="218" t="s">
        <v>41</v>
      </c>
      <c r="G116" s="218" t="s">
        <v>42</v>
      </c>
      <c r="H116" s="218" t="s">
        <v>41</v>
      </c>
      <c r="I116" s="218" t="s">
        <v>42</v>
      </c>
    </row>
    <row r="117" spans="1:9" x14ac:dyDescent="0.5">
      <c r="A117" s="220"/>
      <c r="B117" s="220" t="s">
        <v>22</v>
      </c>
      <c r="C117" s="221" t="s">
        <v>14</v>
      </c>
      <c r="D117" s="220" t="s">
        <v>22</v>
      </c>
      <c r="E117" s="220" t="s">
        <v>14</v>
      </c>
      <c r="F117" s="220" t="s">
        <v>22</v>
      </c>
      <c r="G117" s="220" t="s">
        <v>14</v>
      </c>
      <c r="H117" s="220" t="s">
        <v>22</v>
      </c>
      <c r="I117" s="220" t="s">
        <v>14</v>
      </c>
    </row>
    <row r="118" spans="1:9" ht="43.5" x14ac:dyDescent="0.5">
      <c r="A118" s="205" t="s">
        <v>92</v>
      </c>
      <c r="B118" s="183"/>
      <c r="C118" s="210"/>
      <c r="D118" s="183"/>
      <c r="E118" s="183"/>
      <c r="F118" s="183"/>
      <c r="G118" s="183"/>
      <c r="H118" s="183"/>
      <c r="I118" s="183"/>
    </row>
    <row r="119" spans="1:9" x14ac:dyDescent="0.5">
      <c r="A119" s="179" t="s">
        <v>55</v>
      </c>
      <c r="B119" s="180" t="s">
        <v>104</v>
      </c>
      <c r="C119" s="182" t="s">
        <v>104</v>
      </c>
      <c r="D119" s="182" t="s">
        <v>104</v>
      </c>
      <c r="E119" s="182" t="s">
        <v>104</v>
      </c>
      <c r="F119" s="182" t="s">
        <v>104</v>
      </c>
      <c r="G119" s="182" t="s">
        <v>104</v>
      </c>
      <c r="H119" s="182" t="s">
        <v>104</v>
      </c>
      <c r="I119" s="182" t="s">
        <v>104</v>
      </c>
    </row>
    <row r="120" spans="1:9" x14ac:dyDescent="0.5">
      <c r="A120" s="187" t="s">
        <v>56</v>
      </c>
      <c r="B120" s="211" t="s">
        <v>104</v>
      </c>
      <c r="C120" s="211" t="s">
        <v>104</v>
      </c>
      <c r="D120" s="211" t="s">
        <v>104</v>
      </c>
      <c r="E120" s="211" t="s">
        <v>104</v>
      </c>
      <c r="F120" s="211" t="s">
        <v>104</v>
      </c>
      <c r="G120" s="211" t="s">
        <v>104</v>
      </c>
      <c r="H120" s="211" t="s">
        <v>104</v>
      </c>
      <c r="I120" s="211" t="s">
        <v>104</v>
      </c>
    </row>
    <row r="121" spans="1:9" x14ac:dyDescent="0.5">
      <c r="A121" s="183" t="s">
        <v>57</v>
      </c>
      <c r="B121" s="211" t="s">
        <v>104</v>
      </c>
      <c r="C121" s="211" t="s">
        <v>104</v>
      </c>
      <c r="D121" s="211" t="s">
        <v>104</v>
      </c>
      <c r="E121" s="211" t="s">
        <v>104</v>
      </c>
      <c r="F121" s="211" t="s">
        <v>104</v>
      </c>
      <c r="G121" s="211" t="s">
        <v>104</v>
      </c>
      <c r="H121" s="211" t="s">
        <v>104</v>
      </c>
      <c r="I121" s="211" t="s">
        <v>104</v>
      </c>
    </row>
    <row r="122" spans="1:9" x14ac:dyDescent="0.5">
      <c r="A122" s="179" t="s">
        <v>58</v>
      </c>
      <c r="B122" s="180"/>
      <c r="C122" s="182"/>
      <c r="D122" s="182"/>
      <c r="E122" s="182"/>
      <c r="F122" s="182"/>
      <c r="G122" s="182"/>
      <c r="H122" s="182"/>
      <c r="I122" s="182"/>
    </row>
    <row r="123" spans="1:9" x14ac:dyDescent="0.5">
      <c r="A123" s="183" t="s">
        <v>59</v>
      </c>
      <c r="B123" s="175" t="s">
        <v>104</v>
      </c>
      <c r="C123" s="184" t="s">
        <v>104</v>
      </c>
      <c r="D123" s="184" t="s">
        <v>104</v>
      </c>
      <c r="E123" s="184" t="s">
        <v>104</v>
      </c>
      <c r="F123" s="184" t="s">
        <v>104</v>
      </c>
      <c r="G123" s="184" t="s">
        <v>104</v>
      </c>
      <c r="H123" s="184" t="s">
        <v>104</v>
      </c>
      <c r="I123" s="184" t="s">
        <v>104</v>
      </c>
    </row>
    <row r="124" spans="1:9" x14ac:dyDescent="0.5">
      <c r="A124" s="179" t="s">
        <v>60</v>
      </c>
      <c r="B124" s="180"/>
      <c r="C124" s="182"/>
      <c r="D124" s="182"/>
      <c r="E124" s="182"/>
      <c r="F124" s="182"/>
      <c r="G124" s="182"/>
      <c r="H124" s="182"/>
      <c r="I124" s="182"/>
    </row>
    <row r="125" spans="1:9" x14ac:dyDescent="0.5">
      <c r="A125" s="222" t="s">
        <v>43</v>
      </c>
      <c r="B125" s="223" t="s">
        <v>104</v>
      </c>
      <c r="C125" s="225" t="s">
        <v>104</v>
      </c>
      <c r="D125" s="225" t="s">
        <v>104</v>
      </c>
      <c r="E125" s="225" t="s">
        <v>104</v>
      </c>
      <c r="F125" s="225" t="s">
        <v>104</v>
      </c>
      <c r="G125" s="225" t="s">
        <v>104</v>
      </c>
      <c r="H125" s="225" t="s">
        <v>104</v>
      </c>
      <c r="I125" s="225" t="s">
        <v>104</v>
      </c>
    </row>
    <row r="126" spans="1:9" x14ac:dyDescent="0.5">
      <c r="A126" s="170"/>
      <c r="B126" s="170"/>
      <c r="C126" s="207"/>
      <c r="D126" s="170"/>
      <c r="E126" s="170"/>
      <c r="F126" s="170"/>
      <c r="G126" s="170"/>
      <c r="H126" s="170"/>
      <c r="I126" s="170"/>
    </row>
    <row r="131" spans="1:9" ht="23.25" x14ac:dyDescent="0.5">
      <c r="A131" s="254">
        <v>14</v>
      </c>
      <c r="B131" s="254"/>
      <c r="C131" s="254"/>
      <c r="D131" s="254"/>
      <c r="E131" s="254"/>
      <c r="F131" s="254"/>
      <c r="G131" s="254"/>
      <c r="H131" s="254"/>
      <c r="I131" s="254"/>
    </row>
    <row r="132" spans="1:9" ht="23.25" x14ac:dyDescent="0.5">
      <c r="A132" s="255" t="s">
        <v>35</v>
      </c>
      <c r="B132" s="255"/>
      <c r="C132" s="255"/>
      <c r="D132" s="255"/>
      <c r="E132" s="255"/>
      <c r="F132" s="255"/>
      <c r="G132" s="255"/>
      <c r="H132" s="255"/>
      <c r="I132" s="255"/>
    </row>
    <row r="133" spans="1:9" ht="23.25" x14ac:dyDescent="0.5">
      <c r="A133" s="255" t="s">
        <v>105</v>
      </c>
      <c r="B133" s="255"/>
      <c r="C133" s="255"/>
      <c r="D133" s="255"/>
      <c r="E133" s="255"/>
      <c r="F133" s="255"/>
      <c r="G133" s="255"/>
      <c r="H133" s="255"/>
      <c r="I133" s="255"/>
    </row>
    <row r="134" spans="1:9" ht="23.25" x14ac:dyDescent="0.5">
      <c r="A134" s="255" t="s">
        <v>36</v>
      </c>
      <c r="B134" s="255"/>
      <c r="C134" s="255"/>
      <c r="D134" s="255"/>
      <c r="E134" s="255"/>
      <c r="F134" s="255"/>
      <c r="G134" s="255"/>
      <c r="H134" s="255"/>
      <c r="I134" s="255"/>
    </row>
    <row r="135" spans="1:9" x14ac:dyDescent="0.5">
      <c r="A135" s="170"/>
      <c r="B135" s="171"/>
      <c r="C135" s="172"/>
      <c r="D135" s="171"/>
      <c r="E135" s="173"/>
      <c r="F135" s="173"/>
      <c r="G135" s="173"/>
      <c r="H135" s="173"/>
      <c r="I135" s="173"/>
    </row>
    <row r="136" spans="1:9" x14ac:dyDescent="0.5">
      <c r="A136" s="216"/>
      <c r="B136" s="256" t="s">
        <v>37</v>
      </c>
      <c r="C136" s="256"/>
      <c r="D136" s="256" t="s">
        <v>38</v>
      </c>
      <c r="E136" s="256"/>
      <c r="F136" s="256" t="s">
        <v>107</v>
      </c>
      <c r="G136" s="256"/>
      <c r="H136" s="256" t="s">
        <v>39</v>
      </c>
      <c r="I136" s="256"/>
    </row>
    <row r="137" spans="1:9" x14ac:dyDescent="0.5">
      <c r="A137" s="217" t="s">
        <v>40</v>
      </c>
      <c r="B137" s="218" t="s">
        <v>41</v>
      </c>
      <c r="C137" s="219" t="s">
        <v>42</v>
      </c>
      <c r="D137" s="218" t="s">
        <v>41</v>
      </c>
      <c r="E137" s="218" t="s">
        <v>42</v>
      </c>
      <c r="F137" s="218" t="s">
        <v>41</v>
      </c>
      <c r="G137" s="218" t="s">
        <v>42</v>
      </c>
      <c r="H137" s="218" t="s">
        <v>41</v>
      </c>
      <c r="I137" s="218" t="s">
        <v>42</v>
      </c>
    </row>
    <row r="138" spans="1:9" x14ac:dyDescent="0.5">
      <c r="A138" s="220"/>
      <c r="B138" s="220" t="s">
        <v>22</v>
      </c>
      <c r="C138" s="221" t="s">
        <v>14</v>
      </c>
      <c r="D138" s="220" t="s">
        <v>22</v>
      </c>
      <c r="E138" s="220" t="s">
        <v>14</v>
      </c>
      <c r="F138" s="220" t="s">
        <v>22</v>
      </c>
      <c r="G138" s="220" t="s">
        <v>14</v>
      </c>
      <c r="H138" s="220" t="s">
        <v>22</v>
      </c>
      <c r="I138" s="220" t="s">
        <v>14</v>
      </c>
    </row>
    <row r="139" spans="1:9" ht="27" customHeight="1" x14ac:dyDescent="0.5">
      <c r="A139" s="205" t="s">
        <v>61</v>
      </c>
      <c r="B139" s="183"/>
      <c r="C139" s="210"/>
      <c r="D139" s="183"/>
      <c r="E139" s="183"/>
      <c r="F139" s="183"/>
      <c r="G139" s="183"/>
      <c r="H139" s="183"/>
      <c r="I139" s="183"/>
    </row>
    <row r="140" spans="1:9" x14ac:dyDescent="0.5">
      <c r="A140" s="146" t="s">
        <v>93</v>
      </c>
      <c r="B140" s="162" t="s">
        <v>104</v>
      </c>
      <c r="C140" s="177" t="s">
        <v>104</v>
      </c>
      <c r="D140" s="162" t="s">
        <v>104</v>
      </c>
      <c r="E140" s="177" t="s">
        <v>104</v>
      </c>
      <c r="F140" s="162" t="s">
        <v>104</v>
      </c>
      <c r="G140" s="177" t="s">
        <v>104</v>
      </c>
      <c r="H140" s="162" t="s">
        <v>104</v>
      </c>
      <c r="I140" s="177" t="s">
        <v>104</v>
      </c>
    </row>
    <row r="141" spans="1:9" x14ac:dyDescent="0.5">
      <c r="A141" s="203" t="s">
        <v>94</v>
      </c>
      <c r="B141" s="180"/>
      <c r="C141" s="182"/>
      <c r="D141" s="180"/>
      <c r="E141" s="182"/>
      <c r="F141" s="180"/>
      <c r="G141" s="182"/>
      <c r="H141" s="180"/>
      <c r="I141" s="182"/>
    </row>
    <row r="142" spans="1:9" x14ac:dyDescent="0.5">
      <c r="A142" s="212" t="s">
        <v>95</v>
      </c>
      <c r="B142" s="175">
        <v>7</v>
      </c>
      <c r="C142" s="184">
        <v>326500</v>
      </c>
      <c r="D142" s="211" t="s">
        <v>104</v>
      </c>
      <c r="E142" s="211" t="s">
        <v>104</v>
      </c>
      <c r="F142" s="211" t="s">
        <v>104</v>
      </c>
      <c r="G142" s="211" t="s">
        <v>104</v>
      </c>
      <c r="H142" s="175">
        <f>B142</f>
        <v>7</v>
      </c>
      <c r="I142" s="184">
        <f>C142</f>
        <v>326500</v>
      </c>
    </row>
    <row r="143" spans="1:9" x14ac:dyDescent="0.5">
      <c r="A143" s="213" t="s">
        <v>96</v>
      </c>
      <c r="B143" s="162"/>
      <c r="C143" s="177"/>
      <c r="D143" s="162"/>
      <c r="E143" s="177"/>
      <c r="F143" s="162"/>
      <c r="G143" s="177"/>
      <c r="H143" s="162"/>
      <c r="I143" s="177"/>
    </row>
    <row r="144" spans="1:9" x14ac:dyDescent="0.5">
      <c r="A144" s="203" t="s">
        <v>97</v>
      </c>
      <c r="B144" s="180"/>
      <c r="C144" s="182"/>
      <c r="D144" s="180"/>
      <c r="E144" s="182"/>
      <c r="F144" s="180"/>
      <c r="G144" s="182"/>
      <c r="H144" s="180"/>
      <c r="I144" s="182"/>
    </row>
    <row r="145" spans="1:9" x14ac:dyDescent="0.5">
      <c r="A145" s="146" t="s">
        <v>98</v>
      </c>
      <c r="B145" s="162" t="s">
        <v>104</v>
      </c>
      <c r="C145" s="177" t="s">
        <v>104</v>
      </c>
      <c r="D145" s="162" t="s">
        <v>104</v>
      </c>
      <c r="E145" s="177" t="s">
        <v>104</v>
      </c>
      <c r="F145" s="162" t="s">
        <v>104</v>
      </c>
      <c r="G145" s="177" t="s">
        <v>104</v>
      </c>
      <c r="H145" s="162" t="s">
        <v>104</v>
      </c>
      <c r="I145" s="177" t="s">
        <v>104</v>
      </c>
    </row>
    <row r="146" spans="1:9" x14ac:dyDescent="0.5">
      <c r="A146" s="179" t="s">
        <v>99</v>
      </c>
      <c r="B146" s="180"/>
      <c r="C146" s="182"/>
      <c r="D146" s="180"/>
      <c r="E146" s="182"/>
      <c r="F146" s="180"/>
      <c r="G146" s="182"/>
      <c r="H146" s="180"/>
      <c r="I146" s="182"/>
    </row>
    <row r="147" spans="1:9" x14ac:dyDescent="0.5">
      <c r="A147" s="183" t="s">
        <v>100</v>
      </c>
      <c r="B147" s="175" t="s">
        <v>104</v>
      </c>
      <c r="C147" s="184" t="s">
        <v>104</v>
      </c>
      <c r="D147" s="175" t="s">
        <v>104</v>
      </c>
      <c r="E147" s="184" t="s">
        <v>104</v>
      </c>
      <c r="F147" s="175" t="s">
        <v>104</v>
      </c>
      <c r="G147" s="184" t="s">
        <v>104</v>
      </c>
      <c r="H147" s="162" t="s">
        <v>104</v>
      </c>
      <c r="I147" s="177" t="s">
        <v>104</v>
      </c>
    </row>
    <row r="148" spans="1:9" x14ac:dyDescent="0.5">
      <c r="A148" s="179" t="s">
        <v>101</v>
      </c>
      <c r="B148" s="180"/>
      <c r="C148" s="182"/>
      <c r="D148" s="180"/>
      <c r="E148" s="182"/>
      <c r="F148" s="180"/>
      <c r="G148" s="182"/>
      <c r="H148" s="180"/>
      <c r="I148" s="182"/>
    </row>
    <row r="149" spans="1:9" x14ac:dyDescent="0.5">
      <c r="A149" s="146" t="s">
        <v>102</v>
      </c>
      <c r="B149" s="175" t="s">
        <v>104</v>
      </c>
      <c r="C149" s="184" t="s">
        <v>104</v>
      </c>
      <c r="D149" s="175" t="s">
        <v>104</v>
      </c>
      <c r="E149" s="184" t="s">
        <v>104</v>
      </c>
      <c r="F149" s="175" t="s">
        <v>104</v>
      </c>
      <c r="G149" s="184" t="s">
        <v>104</v>
      </c>
      <c r="H149" s="162" t="s">
        <v>104</v>
      </c>
      <c r="I149" s="177" t="s">
        <v>104</v>
      </c>
    </row>
    <row r="150" spans="1:9" x14ac:dyDescent="0.5">
      <c r="A150" s="179" t="s">
        <v>103</v>
      </c>
      <c r="B150" s="179"/>
      <c r="C150" s="182"/>
      <c r="D150" s="180"/>
      <c r="E150" s="182"/>
      <c r="F150" s="180"/>
      <c r="G150" s="182"/>
      <c r="H150" s="180"/>
      <c r="I150" s="182"/>
    </row>
    <row r="151" spans="1:9" x14ac:dyDescent="0.5">
      <c r="A151" s="222" t="s">
        <v>43</v>
      </c>
      <c r="B151" s="223">
        <f>B142</f>
        <v>7</v>
      </c>
      <c r="C151" s="225">
        <f>C142</f>
        <v>326500</v>
      </c>
      <c r="D151" s="223" t="s">
        <v>104</v>
      </c>
      <c r="E151" s="225" t="s">
        <v>104</v>
      </c>
      <c r="F151" s="223" t="s">
        <v>104</v>
      </c>
      <c r="G151" s="225" t="s">
        <v>104</v>
      </c>
      <c r="H151" s="223">
        <f>H142</f>
        <v>7</v>
      </c>
      <c r="I151" s="225">
        <f>I142</f>
        <v>326500</v>
      </c>
    </row>
    <row r="152" spans="1:9" x14ac:dyDescent="0.5">
      <c r="A152" s="222" t="s">
        <v>62</v>
      </c>
      <c r="B152" s="223">
        <f>B20+B59+B83+B151</f>
        <v>16</v>
      </c>
      <c r="C152" s="226">
        <f>C20+C59+C83+C151</f>
        <v>20104900</v>
      </c>
      <c r="D152" s="223" t="s">
        <v>104</v>
      </c>
      <c r="E152" s="223" t="s">
        <v>104</v>
      </c>
      <c r="F152" s="223" t="s">
        <v>104</v>
      </c>
      <c r="G152" s="223" t="s">
        <v>104</v>
      </c>
      <c r="H152" s="223">
        <f>H20+H59+H83+H151</f>
        <v>16</v>
      </c>
      <c r="I152" s="226">
        <f>I20+I59+I83+I151</f>
        <v>20104900</v>
      </c>
    </row>
    <row r="153" spans="1:9" ht="23.25" x14ac:dyDescent="0.5">
      <c r="A153" s="254"/>
      <c r="B153" s="254"/>
      <c r="C153" s="254"/>
      <c r="D153" s="254"/>
      <c r="E153" s="254"/>
      <c r="F153" s="254"/>
      <c r="G153" s="254"/>
      <c r="H153" s="254"/>
      <c r="I153" s="254"/>
    </row>
    <row r="154" spans="1:9" ht="23.25" x14ac:dyDescent="0.5">
      <c r="A154" s="214"/>
      <c r="B154" s="214"/>
      <c r="C154" s="214"/>
      <c r="D154" s="214"/>
      <c r="E154" s="214"/>
      <c r="F154" s="214"/>
      <c r="G154" s="214"/>
      <c r="H154" s="214"/>
      <c r="I154" s="214"/>
    </row>
    <row r="155" spans="1:9" ht="23.25" x14ac:dyDescent="0.5">
      <c r="A155" s="214"/>
      <c r="B155" s="214"/>
      <c r="C155" s="214"/>
      <c r="D155" s="214"/>
      <c r="E155" s="214"/>
      <c r="F155" s="214"/>
      <c r="G155" s="214"/>
      <c r="H155" s="214"/>
      <c r="I155" s="214"/>
    </row>
    <row r="156" spans="1:9" ht="23.25" x14ac:dyDescent="0.5">
      <c r="A156" s="214"/>
      <c r="B156" s="214"/>
      <c r="C156" s="214"/>
      <c r="D156" s="214"/>
      <c r="E156" s="214"/>
      <c r="F156" s="214"/>
      <c r="G156" s="214"/>
      <c r="H156" s="214"/>
      <c r="I156" s="214"/>
    </row>
    <row r="157" spans="1:9" ht="23.25" x14ac:dyDescent="0.5">
      <c r="A157" s="214"/>
      <c r="B157" s="214"/>
      <c r="C157" s="214"/>
      <c r="D157" s="214"/>
      <c r="E157" s="214"/>
      <c r="F157" s="214"/>
      <c r="G157" s="214"/>
      <c r="H157" s="214"/>
      <c r="I157" s="214"/>
    </row>
    <row r="158" spans="1:9" ht="23.25" x14ac:dyDescent="0.5">
      <c r="A158" s="214"/>
      <c r="B158" s="214"/>
      <c r="C158" s="214"/>
      <c r="D158" s="214"/>
      <c r="E158" s="214"/>
      <c r="F158" s="214"/>
      <c r="G158" s="214"/>
      <c r="H158" s="214"/>
      <c r="I158" s="214"/>
    </row>
    <row r="159" spans="1:9" ht="23.25" x14ac:dyDescent="0.5">
      <c r="A159" s="214"/>
      <c r="B159" s="214"/>
      <c r="C159" s="214"/>
      <c r="D159" s="214"/>
      <c r="E159" s="214"/>
      <c r="F159" s="214"/>
      <c r="G159" s="214"/>
      <c r="H159" s="214"/>
      <c r="I159" s="214"/>
    </row>
    <row r="160" spans="1:9" ht="23.25" x14ac:dyDescent="0.5">
      <c r="A160" s="214"/>
      <c r="B160" s="214"/>
      <c r="C160" s="214"/>
      <c r="D160" s="214"/>
      <c r="E160" s="214"/>
      <c r="F160" s="214"/>
      <c r="G160" s="214"/>
      <c r="H160" s="214"/>
      <c r="I160" s="214"/>
    </row>
    <row r="161" spans="1:9" ht="23.25" x14ac:dyDescent="0.5">
      <c r="A161" s="214"/>
      <c r="B161" s="214"/>
      <c r="C161" s="214"/>
      <c r="D161" s="214"/>
      <c r="E161" s="214"/>
      <c r="F161" s="214"/>
      <c r="G161" s="214"/>
      <c r="H161" s="214"/>
      <c r="I161" s="214"/>
    </row>
    <row r="162" spans="1:9" ht="23.25" x14ac:dyDescent="0.5">
      <c r="A162" s="214"/>
      <c r="B162" s="214"/>
      <c r="C162" s="214"/>
      <c r="D162" s="214"/>
      <c r="E162" s="214"/>
      <c r="F162" s="214"/>
      <c r="G162" s="214"/>
      <c r="H162" s="214"/>
      <c r="I162" s="214"/>
    </row>
    <row r="163" spans="1:9" ht="23.25" x14ac:dyDescent="0.5">
      <c r="A163" s="214"/>
      <c r="B163" s="214"/>
      <c r="C163" s="214"/>
      <c r="D163" s="214"/>
      <c r="E163" s="214"/>
      <c r="F163" s="214"/>
      <c r="G163" s="214"/>
      <c r="H163" s="214"/>
      <c r="I163" s="214"/>
    </row>
    <row r="164" spans="1:9" ht="23.25" x14ac:dyDescent="0.5">
      <c r="A164" s="214"/>
      <c r="B164" s="214"/>
      <c r="C164" s="214"/>
      <c r="D164" s="214"/>
      <c r="E164" s="214"/>
      <c r="F164" s="214"/>
      <c r="G164" s="214"/>
      <c r="H164" s="214"/>
      <c r="I164" s="214"/>
    </row>
    <row r="165" spans="1:9" ht="23.25" x14ac:dyDescent="0.5">
      <c r="A165" s="214"/>
      <c r="B165" s="214"/>
      <c r="C165" s="214"/>
      <c r="D165" s="214"/>
      <c r="E165" s="214"/>
      <c r="F165" s="214"/>
      <c r="G165" s="214"/>
      <c r="H165" s="214"/>
      <c r="I165" s="214"/>
    </row>
    <row r="166" spans="1:9" ht="23.25" x14ac:dyDescent="0.5">
      <c r="A166" s="214"/>
      <c r="B166" s="214"/>
      <c r="C166" s="214"/>
      <c r="D166" s="214"/>
      <c r="E166" s="214"/>
      <c r="F166" s="214"/>
      <c r="G166" s="214"/>
      <c r="H166" s="214"/>
      <c r="I166" s="214"/>
    </row>
    <row r="167" spans="1:9" ht="23.25" x14ac:dyDescent="0.5">
      <c r="A167" s="214"/>
      <c r="B167" s="214"/>
      <c r="C167" s="214"/>
      <c r="D167" s="214"/>
      <c r="E167" s="214"/>
      <c r="F167" s="214"/>
      <c r="G167" s="214"/>
      <c r="H167" s="214"/>
      <c r="I167" s="214"/>
    </row>
    <row r="168" spans="1:9" ht="23.25" x14ac:dyDescent="0.5">
      <c r="A168" s="214"/>
      <c r="B168" s="214"/>
      <c r="C168" s="214"/>
      <c r="D168" s="214"/>
      <c r="E168" s="214"/>
      <c r="F168" s="214"/>
      <c r="G168" s="214"/>
      <c r="H168" s="214"/>
      <c r="I168" s="214"/>
    </row>
    <row r="169" spans="1:9" ht="23.25" x14ac:dyDescent="0.5">
      <c r="A169" s="214"/>
      <c r="B169" s="214"/>
      <c r="C169" s="214"/>
      <c r="D169" s="214"/>
      <c r="E169" s="214"/>
      <c r="F169" s="214"/>
      <c r="G169" s="214"/>
      <c r="H169" s="214"/>
      <c r="I169" s="214"/>
    </row>
    <row r="170" spans="1:9" ht="23.25" x14ac:dyDescent="0.5">
      <c r="A170" s="214"/>
      <c r="B170" s="214"/>
      <c r="C170" s="214"/>
      <c r="D170" s="214"/>
      <c r="E170" s="214"/>
      <c r="F170" s="214"/>
      <c r="G170" s="214"/>
      <c r="H170" s="214"/>
      <c r="I170" s="214"/>
    </row>
    <row r="171" spans="1:9" ht="23.25" x14ac:dyDescent="0.5">
      <c r="A171" s="214"/>
      <c r="B171" s="214"/>
      <c r="C171" s="214"/>
      <c r="D171" s="214"/>
      <c r="E171" s="214"/>
      <c r="F171" s="214"/>
      <c r="G171" s="214"/>
      <c r="H171" s="214"/>
      <c r="I171" s="214"/>
    </row>
    <row r="172" spans="1:9" ht="23.25" x14ac:dyDescent="0.5">
      <c r="A172" s="214"/>
      <c r="B172" s="214"/>
      <c r="C172" s="214"/>
      <c r="D172" s="214"/>
      <c r="E172" s="214"/>
      <c r="F172" s="214"/>
      <c r="G172" s="214"/>
      <c r="H172" s="214"/>
      <c r="I172" s="214"/>
    </row>
  </sheetData>
  <mergeCells count="57">
    <mergeCell ref="A153:I153"/>
    <mergeCell ref="A131:I131"/>
    <mergeCell ref="A132:I132"/>
    <mergeCell ref="A133:I133"/>
    <mergeCell ref="A134:I134"/>
    <mergeCell ref="B136:C136"/>
    <mergeCell ref="D136:E136"/>
    <mergeCell ref="F136:G136"/>
    <mergeCell ref="H136:I136"/>
    <mergeCell ref="A110:I110"/>
    <mergeCell ref="A111:I111"/>
    <mergeCell ref="A112:I112"/>
    <mergeCell ref="A113:I113"/>
    <mergeCell ref="B115:C115"/>
    <mergeCell ref="D115:E115"/>
    <mergeCell ref="F115:G115"/>
    <mergeCell ref="H115:I115"/>
    <mergeCell ref="A89:I89"/>
    <mergeCell ref="A90:I90"/>
    <mergeCell ref="A91:I91"/>
    <mergeCell ref="A92:I92"/>
    <mergeCell ref="B94:C94"/>
    <mergeCell ref="D94:E94"/>
    <mergeCell ref="F94:G94"/>
    <mergeCell ref="H94:I94"/>
    <mergeCell ref="A68:I68"/>
    <mergeCell ref="A69:I69"/>
    <mergeCell ref="A70:I70"/>
    <mergeCell ref="A71:I71"/>
    <mergeCell ref="B73:C73"/>
    <mergeCell ref="D73:E73"/>
    <mergeCell ref="F73:G73"/>
    <mergeCell ref="H73:I73"/>
    <mergeCell ref="A46:I46"/>
    <mergeCell ref="A47:I47"/>
    <mergeCell ref="A48:I48"/>
    <mergeCell ref="A49:I49"/>
    <mergeCell ref="B51:C51"/>
    <mergeCell ref="D51:E51"/>
    <mergeCell ref="F51:G51"/>
    <mergeCell ref="H51:I51"/>
    <mergeCell ref="A23:I23"/>
    <mergeCell ref="A24:I24"/>
    <mergeCell ref="A25:I25"/>
    <mergeCell ref="A26:I26"/>
    <mergeCell ref="B28:C28"/>
    <mergeCell ref="D28:E28"/>
    <mergeCell ref="F28:G28"/>
    <mergeCell ref="H28:I28"/>
    <mergeCell ref="A1:I1"/>
    <mergeCell ref="A2:I2"/>
    <mergeCell ref="A3:I3"/>
    <mergeCell ref="A4:I4"/>
    <mergeCell ref="B6:C6"/>
    <mergeCell ref="D6:E6"/>
    <mergeCell ref="F6:G6"/>
    <mergeCell ref="H6:I6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workbookViewId="0">
      <selection activeCell="G17" sqref="G17"/>
    </sheetView>
  </sheetViews>
  <sheetFormatPr defaultRowHeight="15" x14ac:dyDescent="0.25"/>
  <cols>
    <col min="1" max="1" width="3.375" style="64" customWidth="1"/>
    <col min="2" max="2" width="26.875" style="19" customWidth="1"/>
    <col min="3" max="3" width="21.5" style="19" customWidth="1"/>
    <col min="4" max="5" width="9" style="19"/>
    <col min="6" max="6" width="1.375" style="19" customWidth="1"/>
    <col min="7" max="7" width="8.375" style="19" customWidth="1"/>
    <col min="8" max="8" width="8.25" style="19" customWidth="1"/>
    <col min="9" max="9" width="9" style="19" customWidth="1"/>
    <col min="10" max="10" width="17.875" style="19" customWidth="1"/>
    <col min="11" max="11" width="9.75" style="19" customWidth="1"/>
    <col min="12" max="16384" width="9" style="19"/>
  </cols>
  <sheetData>
    <row r="1" spans="1:17" ht="21" x14ac:dyDescent="0.35">
      <c r="A1" s="241" t="s">
        <v>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0"/>
      <c r="M1" s="14"/>
      <c r="N1" s="14"/>
      <c r="O1" s="14"/>
      <c r="P1" s="14"/>
      <c r="Q1" s="14"/>
    </row>
    <row r="2" spans="1:17" ht="21" x14ac:dyDescent="0.35">
      <c r="A2" s="241" t="s">
        <v>140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0"/>
      <c r="M2" s="14"/>
      <c r="N2" s="14"/>
      <c r="O2" s="14"/>
      <c r="P2" s="14"/>
      <c r="Q2" s="14"/>
    </row>
    <row r="3" spans="1:17" ht="21" x14ac:dyDescent="0.35">
      <c r="A3" s="241" t="s">
        <v>1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0"/>
      <c r="M3" s="14"/>
      <c r="N3" s="14"/>
      <c r="O3" s="14"/>
      <c r="P3" s="14"/>
      <c r="Q3" s="14"/>
    </row>
    <row r="4" spans="1:17" s="1" customFormat="1" ht="19.350000000000001" customHeight="1" x14ac:dyDescent="0.3">
      <c r="A4" s="3" t="s">
        <v>24</v>
      </c>
      <c r="B4" s="3"/>
      <c r="C4" s="3"/>
      <c r="D4" s="3"/>
      <c r="E4" s="65"/>
      <c r="F4" s="65"/>
      <c r="G4" s="65"/>
      <c r="H4" s="3"/>
      <c r="I4" s="3"/>
      <c r="J4" s="3"/>
      <c r="K4" s="3"/>
      <c r="L4" s="3"/>
    </row>
    <row r="5" spans="1:17" s="7" customFormat="1" ht="19.350000000000001" customHeight="1" x14ac:dyDescent="0.3">
      <c r="A5" s="3" t="s">
        <v>25</v>
      </c>
      <c r="C5" s="3"/>
      <c r="E5" s="65"/>
      <c r="F5" s="65"/>
      <c r="G5" s="65"/>
      <c r="H5" s="3"/>
      <c r="I5" s="3"/>
      <c r="J5" s="3"/>
      <c r="K5" s="3"/>
      <c r="L5" s="3"/>
    </row>
    <row r="6" spans="1:17" s="1" customFormat="1" ht="19.350000000000001" customHeight="1" x14ac:dyDescent="0.35">
      <c r="A6" s="6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4"/>
      <c r="N6" s="14"/>
      <c r="O6" s="14"/>
      <c r="P6" s="14"/>
    </row>
    <row r="7" spans="1:17" s="1" customFormat="1" ht="19.350000000000001" customHeight="1" x14ac:dyDescent="0.3">
      <c r="A7" s="7" t="s">
        <v>184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4"/>
      <c r="N7" s="14"/>
      <c r="O7" s="14"/>
      <c r="P7" s="14"/>
    </row>
    <row r="8" spans="1:17" s="1" customFormat="1" ht="19.350000000000001" customHeight="1" x14ac:dyDescent="0.3">
      <c r="A8" s="157"/>
      <c r="B8" s="228" t="s">
        <v>2</v>
      </c>
      <c r="C8" s="231" t="s">
        <v>3</v>
      </c>
      <c r="D8" s="70" t="s">
        <v>4</v>
      </c>
      <c r="E8" s="232" t="s">
        <v>5</v>
      </c>
      <c r="F8" s="233"/>
      <c r="G8" s="233"/>
      <c r="H8" s="234"/>
      <c r="I8" s="71" t="s">
        <v>6</v>
      </c>
      <c r="J8" s="235" t="s">
        <v>7</v>
      </c>
      <c r="K8" s="157" t="s">
        <v>8</v>
      </c>
      <c r="M8" s="14"/>
      <c r="N8" s="14"/>
      <c r="O8" s="14"/>
      <c r="P8" s="14"/>
    </row>
    <row r="9" spans="1:17" s="1" customFormat="1" ht="19.350000000000001" customHeight="1" x14ac:dyDescent="0.3">
      <c r="A9" s="73" t="s">
        <v>9</v>
      </c>
      <c r="B9" s="229"/>
      <c r="C9" s="231"/>
      <c r="D9" s="74" t="s">
        <v>10</v>
      </c>
      <c r="E9" s="70">
        <v>2559</v>
      </c>
      <c r="F9" s="75"/>
      <c r="G9" s="70">
        <v>2560</v>
      </c>
      <c r="H9" s="70">
        <v>2561</v>
      </c>
      <c r="I9" s="74" t="s">
        <v>11</v>
      </c>
      <c r="J9" s="236"/>
      <c r="K9" s="73" t="s">
        <v>12</v>
      </c>
      <c r="M9" s="14"/>
      <c r="N9" s="14"/>
      <c r="O9" s="14"/>
      <c r="P9" s="14"/>
    </row>
    <row r="10" spans="1:17" s="1" customFormat="1" ht="19.350000000000001" customHeight="1" x14ac:dyDescent="0.3">
      <c r="A10" s="102"/>
      <c r="B10" s="230"/>
      <c r="C10" s="231"/>
      <c r="D10" s="77" t="s">
        <v>13</v>
      </c>
      <c r="E10" s="78" t="s">
        <v>14</v>
      </c>
      <c r="F10" s="79"/>
      <c r="G10" s="78" t="s">
        <v>14</v>
      </c>
      <c r="H10" s="78" t="s">
        <v>14</v>
      </c>
      <c r="I10" s="78"/>
      <c r="J10" s="237"/>
      <c r="K10" s="102"/>
      <c r="M10" s="14"/>
      <c r="N10" s="14"/>
      <c r="O10" s="14"/>
      <c r="P10" s="14"/>
    </row>
    <row r="11" spans="1:17" s="7" customFormat="1" ht="19.350000000000001" customHeight="1" x14ac:dyDescent="0.3">
      <c r="A11" s="108">
        <v>1</v>
      </c>
      <c r="B11" s="61" t="s">
        <v>185</v>
      </c>
      <c r="C11" s="84" t="s">
        <v>188</v>
      </c>
      <c r="D11" s="80" t="s">
        <v>15</v>
      </c>
      <c r="E11" s="111">
        <v>1000000</v>
      </c>
      <c r="F11" s="112"/>
      <c r="G11" s="108"/>
      <c r="H11" s="84"/>
      <c r="I11" s="108" t="s">
        <v>191</v>
      </c>
      <c r="J11" s="142" t="s">
        <v>193</v>
      </c>
      <c r="K11" s="108" t="s">
        <v>187</v>
      </c>
      <c r="L11" s="3"/>
      <c r="M11" s="13">
        <f>E11</f>
        <v>1000000</v>
      </c>
    </row>
    <row r="12" spans="1:17" s="64" customFormat="1" ht="18.75" x14ac:dyDescent="0.3">
      <c r="A12" s="137"/>
      <c r="B12" s="62" t="s">
        <v>197</v>
      </c>
      <c r="C12" s="89" t="s">
        <v>189</v>
      </c>
      <c r="D12" s="137"/>
      <c r="E12" s="85" t="s">
        <v>154</v>
      </c>
      <c r="F12" s="139"/>
      <c r="G12" s="137"/>
      <c r="H12" s="137"/>
      <c r="I12" s="85" t="s">
        <v>192</v>
      </c>
      <c r="J12" s="143" t="s">
        <v>195</v>
      </c>
      <c r="K12" s="137"/>
    </row>
    <row r="13" spans="1:17" s="64" customFormat="1" ht="18.75" x14ac:dyDescent="0.3">
      <c r="A13" s="138"/>
      <c r="B13" s="63" t="s">
        <v>186</v>
      </c>
      <c r="C13" s="141" t="s">
        <v>190</v>
      </c>
      <c r="D13" s="138"/>
      <c r="E13" s="138"/>
      <c r="F13" s="140"/>
      <c r="G13" s="138"/>
      <c r="H13" s="138"/>
      <c r="I13" s="138"/>
      <c r="J13" s="136" t="s">
        <v>194</v>
      </c>
      <c r="K13" s="138"/>
    </row>
    <row r="14" spans="1:17" s="64" customFormat="1" x14ac:dyDescent="0.25"/>
    <row r="15" spans="1:17" s="64" customFormat="1" x14ac:dyDescent="0.25"/>
    <row r="16" spans="1:17" s="64" customFormat="1" x14ac:dyDescent="0.25"/>
    <row r="17" spans="1:12" s="64" customFormat="1" x14ac:dyDescent="0.25"/>
    <row r="18" spans="1:12" s="64" customFormat="1" x14ac:dyDescent="0.25"/>
    <row r="19" spans="1:12" s="64" customFormat="1" x14ac:dyDescent="0.25"/>
    <row r="20" spans="1:12" s="64" customFormat="1" x14ac:dyDescent="0.25"/>
    <row r="21" spans="1:12" s="64" customFormat="1" x14ac:dyDescent="0.25"/>
    <row r="22" spans="1:12" s="64" customFormat="1" x14ac:dyDescent="0.25"/>
    <row r="23" spans="1:12" s="64" customFormat="1" x14ac:dyDescent="0.25"/>
    <row r="24" spans="1:12" s="64" customFormat="1" x14ac:dyDescent="0.25"/>
    <row r="25" spans="1:12" s="64" customFormat="1" x14ac:dyDescent="0.25"/>
    <row r="26" spans="1:12" s="64" customFormat="1" x14ac:dyDescent="0.25"/>
    <row r="27" spans="1:12" s="64" customFormat="1" x14ac:dyDescent="0.25"/>
    <row r="28" spans="1:12" s="64" customFormat="1" x14ac:dyDescent="0.25"/>
    <row r="29" spans="1:12" s="64" customFormat="1" ht="21" x14ac:dyDescent="0.35">
      <c r="A29" s="241" t="s">
        <v>0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"/>
    </row>
    <row r="30" spans="1:12" s="1" customFormat="1" ht="19.350000000000001" customHeight="1" x14ac:dyDescent="0.35">
      <c r="A30" s="241" t="s">
        <v>105</v>
      </c>
      <c r="B30" s="241"/>
      <c r="C30" s="241"/>
      <c r="D30" s="241"/>
      <c r="E30" s="241"/>
      <c r="F30" s="241"/>
      <c r="G30" s="241"/>
      <c r="H30" s="241"/>
      <c r="I30" s="241"/>
      <c r="J30" s="241"/>
      <c r="K30" s="241"/>
      <c r="L30" s="2"/>
    </row>
    <row r="31" spans="1:12" s="64" customFormat="1" ht="21" x14ac:dyDescent="0.35">
      <c r="A31" s="241" t="s">
        <v>1</v>
      </c>
      <c r="B31" s="241"/>
      <c r="C31" s="241"/>
      <c r="D31" s="241"/>
      <c r="E31" s="241"/>
      <c r="F31" s="241"/>
      <c r="G31" s="241"/>
      <c r="H31" s="241"/>
      <c r="I31" s="241"/>
      <c r="J31" s="241"/>
      <c r="K31" s="241"/>
      <c r="L31" s="2"/>
    </row>
    <row r="32" spans="1:12" s="64" customFormat="1" ht="18.75" x14ac:dyDescent="0.3">
      <c r="A32" s="3" t="s">
        <v>27</v>
      </c>
      <c r="B32" s="3"/>
      <c r="C32" s="3"/>
      <c r="D32" s="3"/>
      <c r="E32" s="65"/>
      <c r="F32" s="65"/>
      <c r="G32" s="65"/>
      <c r="H32" s="3"/>
      <c r="I32" s="3"/>
      <c r="J32" s="3"/>
      <c r="K32" s="3"/>
      <c r="L32" s="3"/>
    </row>
    <row r="33" spans="1:13" s="64" customFormat="1" ht="21" x14ac:dyDescent="0.35">
      <c r="A33" s="3" t="s">
        <v>17</v>
      </c>
      <c r="B33" s="66"/>
      <c r="C33" s="3"/>
      <c r="D33" s="3"/>
      <c r="E33" s="65"/>
      <c r="F33" s="65"/>
      <c r="G33" s="65"/>
      <c r="H33" s="3"/>
      <c r="I33" s="3"/>
      <c r="J33" s="3"/>
      <c r="K33" s="3"/>
      <c r="L33" s="3"/>
    </row>
    <row r="34" spans="1:13" s="64" customFormat="1" ht="21" x14ac:dyDescent="0.35">
      <c r="A34" s="67" t="s">
        <v>18</v>
      </c>
      <c r="B34" s="67"/>
      <c r="C34" s="67"/>
      <c r="D34" s="67"/>
      <c r="E34" s="158"/>
      <c r="F34" s="158"/>
      <c r="G34" s="67"/>
      <c r="H34" s="67"/>
      <c r="I34" s="67"/>
      <c r="J34" s="67"/>
      <c r="K34" s="67"/>
      <c r="L34" s="4"/>
      <c r="M34" s="5"/>
    </row>
    <row r="35" spans="1:13" s="64" customFormat="1" ht="21" x14ac:dyDescent="0.35">
      <c r="A35" s="68" t="s">
        <v>19</v>
      </c>
      <c r="B35" s="67"/>
      <c r="C35" s="67"/>
      <c r="D35" s="67"/>
      <c r="E35" s="158"/>
      <c r="F35" s="158"/>
      <c r="G35" s="67"/>
      <c r="H35" s="67"/>
      <c r="I35" s="67"/>
      <c r="J35" s="67"/>
      <c r="K35" s="67"/>
      <c r="L35" s="4"/>
      <c r="M35" s="6"/>
    </row>
    <row r="36" spans="1:13" s="64" customFormat="1" ht="18.75" x14ac:dyDescent="0.3">
      <c r="A36" s="157"/>
      <c r="B36" s="228" t="s">
        <v>2</v>
      </c>
      <c r="C36" s="231" t="s">
        <v>3</v>
      </c>
      <c r="D36" s="70" t="s">
        <v>4</v>
      </c>
      <c r="E36" s="232" t="s">
        <v>5</v>
      </c>
      <c r="F36" s="233"/>
      <c r="G36" s="233"/>
      <c r="H36" s="234"/>
      <c r="I36" s="71" t="s">
        <v>6</v>
      </c>
      <c r="J36" s="235" t="s">
        <v>7</v>
      </c>
      <c r="K36" s="157" t="s">
        <v>8</v>
      </c>
      <c r="L36" s="1"/>
      <c r="M36" s="1"/>
    </row>
    <row r="37" spans="1:13" s="64" customFormat="1" ht="18.75" x14ac:dyDescent="0.3">
      <c r="A37" s="73" t="s">
        <v>9</v>
      </c>
      <c r="B37" s="229"/>
      <c r="C37" s="231"/>
      <c r="D37" s="74" t="s">
        <v>10</v>
      </c>
      <c r="E37" s="70">
        <v>2559</v>
      </c>
      <c r="F37" s="75"/>
      <c r="G37" s="70">
        <v>2560</v>
      </c>
      <c r="H37" s="70">
        <v>2561</v>
      </c>
      <c r="I37" s="74" t="s">
        <v>11</v>
      </c>
      <c r="J37" s="252"/>
      <c r="K37" s="73" t="s">
        <v>12</v>
      </c>
      <c r="L37" s="1"/>
      <c r="M37" s="1"/>
    </row>
    <row r="38" spans="1:13" s="64" customFormat="1" ht="18.75" x14ac:dyDescent="0.3">
      <c r="A38" s="76"/>
      <c r="B38" s="230"/>
      <c r="C38" s="231"/>
      <c r="D38" s="77" t="s">
        <v>13</v>
      </c>
      <c r="E38" s="78" t="s">
        <v>14</v>
      </c>
      <c r="F38" s="79"/>
      <c r="G38" s="78" t="s">
        <v>14</v>
      </c>
      <c r="H38" s="78" t="s">
        <v>14</v>
      </c>
      <c r="I38" s="78"/>
      <c r="J38" s="253"/>
      <c r="K38" s="76"/>
      <c r="L38" s="1"/>
      <c r="M38" s="1"/>
    </row>
    <row r="39" spans="1:13" s="10" customFormat="1" ht="18.75" x14ac:dyDescent="0.3">
      <c r="A39" s="94">
        <v>1</v>
      </c>
      <c r="B39" s="8" t="s">
        <v>204</v>
      </c>
      <c r="C39" s="81" t="s">
        <v>198</v>
      </c>
      <c r="D39" s="108" t="s">
        <v>205</v>
      </c>
      <c r="E39" s="111">
        <v>16000</v>
      </c>
      <c r="F39" s="129"/>
      <c r="G39" s="108"/>
      <c r="H39" s="108"/>
      <c r="I39" s="108" t="s">
        <v>199</v>
      </c>
      <c r="J39" s="128" t="s">
        <v>200</v>
      </c>
      <c r="K39" s="108" t="s">
        <v>187</v>
      </c>
    </row>
    <row r="40" spans="1:13" s="10" customFormat="1" ht="18.75" x14ac:dyDescent="0.3">
      <c r="A40" s="45"/>
      <c r="B40" s="45" t="s">
        <v>187</v>
      </c>
      <c r="C40" s="86" t="s">
        <v>201</v>
      </c>
      <c r="D40" s="116"/>
      <c r="E40" s="116" t="s">
        <v>16</v>
      </c>
      <c r="F40" s="117"/>
      <c r="G40" s="116"/>
      <c r="H40" s="116"/>
      <c r="I40" s="116" t="s">
        <v>206</v>
      </c>
      <c r="J40" s="133" t="s">
        <v>202</v>
      </c>
      <c r="K40" s="116"/>
    </row>
    <row r="41" spans="1:13" s="10" customFormat="1" ht="18.75" x14ac:dyDescent="0.3">
      <c r="A41" s="9"/>
      <c r="B41" s="9"/>
      <c r="C41" s="122" t="s">
        <v>203</v>
      </c>
      <c r="D41" s="120"/>
      <c r="E41" s="120"/>
      <c r="F41" s="121"/>
      <c r="G41" s="120"/>
      <c r="H41" s="120"/>
      <c r="I41" s="120"/>
      <c r="J41" s="149" t="s">
        <v>194</v>
      </c>
      <c r="K41" s="119"/>
    </row>
    <row r="42" spans="1:13" s="10" customFormat="1" ht="18.75" x14ac:dyDescent="0.3">
      <c r="A42" s="94">
        <v>2</v>
      </c>
      <c r="B42" s="8" t="s">
        <v>211</v>
      </c>
      <c r="C42" s="8" t="s">
        <v>208</v>
      </c>
      <c r="D42" s="94" t="s">
        <v>206</v>
      </c>
      <c r="E42" s="95">
        <v>17000</v>
      </c>
      <c r="F42" s="98"/>
      <c r="G42" s="8"/>
      <c r="H42" s="8"/>
      <c r="I42" s="94" t="s">
        <v>20</v>
      </c>
      <c r="J42" s="128" t="s">
        <v>200</v>
      </c>
      <c r="K42" s="94" t="s">
        <v>187</v>
      </c>
      <c r="M42" s="168" t="e">
        <f>E7+E10+E13+E16+#REF!+E39+E42</f>
        <v>#VALUE!</v>
      </c>
    </row>
    <row r="43" spans="1:13" s="10" customFormat="1" ht="18.75" x14ac:dyDescent="0.3">
      <c r="A43" s="45"/>
      <c r="B43" s="45" t="s">
        <v>207</v>
      </c>
      <c r="C43" s="45" t="s">
        <v>209</v>
      </c>
      <c r="D43" s="45"/>
      <c r="E43" s="96" t="s">
        <v>16</v>
      </c>
      <c r="F43" s="99"/>
      <c r="G43" s="45"/>
      <c r="H43" s="45"/>
      <c r="I43" s="96" t="s">
        <v>206</v>
      </c>
      <c r="J43" s="133" t="s">
        <v>202</v>
      </c>
      <c r="K43" s="45"/>
    </row>
    <row r="44" spans="1:13" s="11" customFormat="1" ht="18.75" x14ac:dyDescent="0.3">
      <c r="A44" s="150"/>
      <c r="B44" s="150"/>
      <c r="C44" s="9" t="s">
        <v>210</v>
      </c>
      <c r="D44" s="150"/>
      <c r="E44" s="150"/>
      <c r="F44" s="151"/>
      <c r="G44" s="150"/>
      <c r="H44" s="150"/>
      <c r="I44" s="150"/>
      <c r="J44" s="149" t="s">
        <v>194</v>
      </c>
      <c r="K44" s="150"/>
    </row>
  </sheetData>
  <mergeCells count="14">
    <mergeCell ref="A31:K31"/>
    <mergeCell ref="B36:B38"/>
    <mergeCell ref="C36:C38"/>
    <mergeCell ref="E36:H36"/>
    <mergeCell ref="J36:J38"/>
    <mergeCell ref="A30:K30"/>
    <mergeCell ref="A1:K1"/>
    <mergeCell ref="A2:K2"/>
    <mergeCell ref="A3:K3"/>
    <mergeCell ref="B8:B10"/>
    <mergeCell ref="C8:C10"/>
    <mergeCell ref="E8:H8"/>
    <mergeCell ref="J8:J10"/>
    <mergeCell ref="A29:K29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ยุทธ 1</vt:lpstr>
      <vt:lpstr>ยุทธ 2</vt:lpstr>
      <vt:lpstr>ยุทธ 3</vt:lpstr>
      <vt:lpstr>ยุทธ 6</vt:lpstr>
      <vt:lpstr>บัญชีสรุป</vt:lpstr>
      <vt:lpstr>สำนักปลัด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</dc:creator>
  <cp:lastModifiedBy>Raikao</cp:lastModifiedBy>
  <cp:lastPrinted>2015-12-17T07:32:13Z</cp:lastPrinted>
  <dcterms:created xsi:type="dcterms:W3CDTF">2014-10-20T08:56:44Z</dcterms:created>
  <dcterms:modified xsi:type="dcterms:W3CDTF">2015-12-17T07:34:59Z</dcterms:modified>
</cp:coreProperties>
</file>